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D:\งานการเงิน สภ.เหนือคลอง\จัดสรรงบประมาณ\ปี 2569\"/>
    </mc:Choice>
  </mc:AlternateContent>
  <xr:revisionPtr revIDLastSave="0" documentId="13_ncr:1_{8BB8205F-ABCF-48BD-B862-1F62A2CA8065}" xr6:coauthVersionLast="47" xr6:coauthVersionMax="47" xr10:uidLastSave="{00000000-0000-0000-0000-000000000000}"/>
  <bookViews>
    <workbookView xWindow="-120" yWindow="-120" windowWidth="19440" windowHeight="15000" xr2:uid="{9A98C017-A2B2-4BCB-B847-4B3D709D15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9" i="1" l="1"/>
  <c r="F59" i="1" s="1"/>
  <c r="E58" i="1" l="1"/>
  <c r="F58" i="1" s="1"/>
  <c r="E57" i="1"/>
  <c r="F57" i="1" s="1"/>
  <c r="E56" i="1"/>
  <c r="F56" i="1" s="1"/>
  <c r="D86" i="1"/>
  <c r="C86" i="1"/>
  <c r="E80" i="1"/>
  <c r="F80" i="1" s="1"/>
  <c r="E79" i="1"/>
  <c r="F79" i="1" s="1"/>
  <c r="D60" i="1"/>
  <c r="C60" i="1"/>
  <c r="F55" i="1"/>
  <c r="F54" i="1"/>
  <c r="D39" i="1"/>
  <c r="C39" i="1"/>
  <c r="E31" i="1"/>
  <c r="F31" i="1" s="1"/>
  <c r="E30" i="1"/>
  <c r="F30" i="1" s="1"/>
  <c r="F14" i="1"/>
  <c r="E13" i="1"/>
  <c r="F13" i="1" s="1"/>
  <c r="E12" i="1"/>
  <c r="F12" i="1" s="1"/>
  <c r="F10" i="1"/>
  <c r="F8" i="1"/>
  <c r="F7" i="1"/>
  <c r="F6" i="1"/>
  <c r="D15" i="1"/>
  <c r="C15" i="1"/>
  <c r="E15" i="1" l="1"/>
  <c r="E60" i="1"/>
  <c r="G60" i="1" s="1"/>
  <c r="E86" i="1"/>
  <c r="F86" i="1" s="1"/>
  <c r="E39" i="1"/>
  <c r="G39" i="1" s="1"/>
  <c r="F60" i="1" l="1"/>
  <c r="G86" i="1"/>
  <c r="F39" i="1"/>
</calcChain>
</file>

<file path=xl/sharedStrings.xml><?xml version="1.0" encoding="utf-8"?>
<sst xmlns="http://schemas.openxmlformats.org/spreadsheetml/2006/main" count="109" uniqueCount="47">
  <si>
    <t>ลำดับ</t>
  </si>
  <si>
    <t>คงเหลือ</t>
  </si>
  <si>
    <t>หมายเหตุ</t>
  </si>
  <si>
    <t>ค่าเบี้ยประชุม ก.ต.ตร.</t>
  </si>
  <si>
    <t>ค่าตอบแทนนอกเวลา</t>
  </si>
  <si>
    <t>ค่าเบี้ยเลี้ยง</t>
  </si>
  <si>
    <t>ค่าน้ำมันเชื้อเพลิง</t>
  </si>
  <si>
    <t>ค่าซ่อมแซม</t>
  </si>
  <si>
    <t>ค่าจ้างเหมาบริการ</t>
  </si>
  <si>
    <t>ค่าวัสดุสำนักงาน</t>
  </si>
  <si>
    <t>ค่าวัสดุจราจร</t>
  </si>
  <si>
    <t>ค่าอาหารผู้ต้องหา</t>
  </si>
  <si>
    <t xml:space="preserve"> กิจกรรมบังคับใช้กฎหมาย</t>
  </si>
  <si>
    <t>งบประมาณคงเหลือ</t>
  </si>
  <si>
    <t>รวม</t>
  </si>
  <si>
    <t>รวมจ่าย</t>
  </si>
  <si>
    <t xml:space="preserve"> </t>
  </si>
  <si>
    <t>ตรวจแล้วถูกต้อง</t>
  </si>
  <si>
    <t>แผนการใช้จ่ายงบประมาณ ประจำปี พ.ศ.2568</t>
  </si>
  <si>
    <t>ปฏิรูประบบงานสอบสวน</t>
  </si>
  <si>
    <t xml:space="preserve"> กิจกรรม </t>
  </si>
  <si>
    <t>สอบสวน</t>
  </si>
  <si>
    <t>ค่าตอบแทน ชมส.</t>
  </si>
  <si>
    <t>ค่าตอบแทน อส.ตร.</t>
  </si>
  <si>
    <t>การมีส่วนร่วมของ ปชช.</t>
  </si>
  <si>
    <t>ชุมชนยั่งยืน</t>
  </si>
  <si>
    <t>ตำรวจประสานโรงเรียน</t>
  </si>
  <si>
    <t>การสกัดกั้นยาเสพติด</t>
  </si>
  <si>
    <t>สลายเครือข่ายยาเสพติด</t>
  </si>
  <si>
    <t>ปิดล้อมตรวจค้น</t>
  </si>
  <si>
    <t>สภ.เหนือคลอง จว.กระบี่</t>
  </si>
  <si>
    <t>และบริการประชาชน</t>
  </si>
  <si>
    <t>เกี่ยวกับยาเสพติด</t>
  </si>
  <si>
    <t>จุดตรวจกล้อง license plate</t>
  </si>
  <si>
    <t>เดือน</t>
  </si>
  <si>
    <t>คงเหลือ ณ วันที่ 15 ธันวาคม 2568</t>
  </si>
  <si>
    <t>ณ วันที่ 15 ธ.ค.68</t>
  </si>
  <si>
    <t>ม.ค.- มี.ค. 69</t>
  </si>
  <si>
    <t>ร.ต.อ.</t>
  </si>
  <si>
    <t>(มนตรี  มนต์แก้ว)</t>
  </si>
  <si>
    <t>รอง สว.อก.สภ.เหนือคลอง</t>
  </si>
  <si>
    <t>ม.ค. - มี.ค. 68</t>
  </si>
  <si>
    <t>สืบสวน/ป้องกันปราบปราม</t>
  </si>
  <si>
    <t>แผนการใช้จ่ายงบประมาณ ประจำปี พ.ศ.2569</t>
  </si>
  <si>
    <t>ม.ค. - มี.ค. 69</t>
  </si>
  <si>
    <t>เบิกเดือน ธ.ค. 68</t>
  </si>
  <si>
    <t>6 เดือน เดือนละ 90,000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</si>
</sst>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43" fontId="3" fillId="0" borderId="10" xfId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43" fontId="3" fillId="0" borderId="11" xfId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5" xfId="0" applyFont="1" applyBorder="1"/>
    <xf numFmtId="43" fontId="2" fillId="0" borderId="10" xfId="1" applyFont="1" applyBorder="1"/>
    <xf numFmtId="43" fontId="2" fillId="0" borderId="12" xfId="1" applyFont="1" applyBorder="1"/>
    <xf numFmtId="0" fontId="2" fillId="0" borderId="6" xfId="0" applyFont="1" applyBorder="1"/>
    <xf numFmtId="0" fontId="2" fillId="0" borderId="1" xfId="0" applyFont="1" applyBorder="1" applyAlignment="1">
      <alignment horizontal="center"/>
    </xf>
    <xf numFmtId="0" fontId="2" fillId="0" borderId="13" xfId="0" applyFont="1" applyBorder="1"/>
    <xf numFmtId="43" fontId="2" fillId="0" borderId="1" xfId="1" applyFont="1" applyBorder="1"/>
    <xf numFmtId="0" fontId="2" fillId="0" borderId="14" xfId="0" applyFont="1" applyBorder="1"/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7" xfId="0" applyFont="1" applyBorder="1"/>
    <xf numFmtId="43" fontId="2" fillId="0" borderId="0" xfId="1" applyFont="1"/>
    <xf numFmtId="43" fontId="2" fillId="0" borderId="0" xfId="1" applyFont="1" applyAlignment="1">
      <alignment horizontal="center"/>
    </xf>
    <xf numFmtId="0" fontId="2" fillId="0" borderId="4" xfId="0" applyFont="1" applyBorder="1"/>
    <xf numFmtId="43" fontId="3" fillId="0" borderId="1" xfId="1" applyFont="1" applyBorder="1"/>
    <xf numFmtId="2" fontId="3" fillId="0" borderId="14" xfId="0" applyNumberFormat="1" applyFont="1" applyBorder="1"/>
    <xf numFmtId="0" fontId="3" fillId="0" borderId="0" xfId="0" applyFont="1"/>
    <xf numFmtId="0" fontId="2" fillId="0" borderId="5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43" fontId="2" fillId="0" borderId="4" xfId="1" applyFont="1" applyBorder="1"/>
    <xf numFmtId="43" fontId="2" fillId="0" borderId="6" xfId="1" applyFont="1" applyBorder="1"/>
    <xf numFmtId="43" fontId="3" fillId="0" borderId="14" xfId="1" applyFont="1" applyBorder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3" fillId="0" borderId="0" xfId="1" applyFont="1" applyAlignment="1">
      <alignment horizontal="center" vertical="center"/>
    </xf>
    <xf numFmtId="43" fontId="2" fillId="0" borderId="13" xfId="1" applyFont="1" applyBorder="1" applyAlignment="1">
      <alignment horizontal="center"/>
    </xf>
    <xf numFmtId="43" fontId="2" fillId="0" borderId="13" xfId="1" applyFont="1" applyBorder="1" applyAlignment="1"/>
    <xf numFmtId="43" fontId="3" fillId="0" borderId="13" xfId="1" applyFont="1" applyBorder="1" applyAlignment="1">
      <alignment horizontal="center"/>
    </xf>
    <xf numFmtId="43" fontId="2" fillId="0" borderId="0" xfId="1" applyFont="1" applyAlignment="1">
      <alignment horizontal="right" vertic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center"/>
    </xf>
    <xf numFmtId="43" fontId="3" fillId="0" borderId="11" xfId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2D0FD-78F3-4ED0-86EE-A212FFDCFF72}">
  <dimension ref="A1:L91"/>
  <sheetViews>
    <sheetView tabSelected="1" topLeftCell="A22" workbookViewId="0">
      <selection activeCell="G22" sqref="G22"/>
    </sheetView>
  </sheetViews>
  <sheetFormatPr defaultColWidth="8.75" defaultRowHeight="20.25" x14ac:dyDescent="0.3"/>
  <cols>
    <col min="1" max="1" width="7.625" style="1" customWidth="1"/>
    <col min="2" max="2" width="26" style="2" customWidth="1"/>
    <col min="3" max="3" width="19" style="24" customWidth="1"/>
    <col min="4" max="4" width="15.125" style="24" customWidth="1"/>
    <col min="5" max="5" width="17" style="24" customWidth="1"/>
    <col min="6" max="6" width="15.75" style="24" customWidth="1"/>
    <col min="7" max="7" width="19.625" style="2" customWidth="1"/>
    <col min="8" max="8" width="8.75" style="2"/>
    <col min="9" max="9" width="12.125" style="2" bestFit="1" customWidth="1"/>
    <col min="10" max="16384" width="8.75" style="2"/>
  </cols>
  <sheetData>
    <row r="1" spans="1:12" x14ac:dyDescent="0.3">
      <c r="B1" s="43" t="s">
        <v>43</v>
      </c>
      <c r="C1" s="43"/>
      <c r="D1" s="43"/>
      <c r="E1" s="43"/>
      <c r="F1" s="43"/>
    </row>
    <row r="2" spans="1:12" x14ac:dyDescent="0.3">
      <c r="B2" s="43" t="s">
        <v>35</v>
      </c>
      <c r="C2" s="43"/>
      <c r="D2" s="43"/>
      <c r="E2" s="43"/>
      <c r="F2" s="43"/>
    </row>
    <row r="3" spans="1:12" x14ac:dyDescent="0.3">
      <c r="B3" s="44" t="s">
        <v>30</v>
      </c>
      <c r="C3" s="44"/>
      <c r="D3" s="44"/>
      <c r="E3" s="44"/>
      <c r="F3" s="44"/>
    </row>
    <row r="4" spans="1:12" x14ac:dyDescent="0.3">
      <c r="A4" s="4" t="s">
        <v>0</v>
      </c>
      <c r="B4" s="5" t="s">
        <v>12</v>
      </c>
      <c r="C4" s="6" t="s">
        <v>13</v>
      </c>
      <c r="D4" s="37" t="s">
        <v>34</v>
      </c>
      <c r="E4" s="45" t="s">
        <v>15</v>
      </c>
      <c r="F4" s="47" t="s">
        <v>1</v>
      </c>
      <c r="G4" s="7" t="s">
        <v>2</v>
      </c>
    </row>
    <row r="5" spans="1:12" x14ac:dyDescent="0.3">
      <c r="A5" s="8"/>
      <c r="B5" s="9" t="s">
        <v>31</v>
      </c>
      <c r="C5" s="10" t="s">
        <v>36</v>
      </c>
      <c r="D5" s="41" t="s">
        <v>37</v>
      </c>
      <c r="E5" s="46"/>
      <c r="F5" s="48"/>
      <c r="G5" s="11"/>
      <c r="L5" s="2" t="s">
        <v>16</v>
      </c>
    </row>
    <row r="6" spans="1:12" x14ac:dyDescent="0.3">
      <c r="A6" s="12">
        <v>1</v>
      </c>
      <c r="B6" s="13" t="s">
        <v>3</v>
      </c>
      <c r="C6" s="14">
        <v>4000</v>
      </c>
      <c r="D6" s="40">
        <v>4000</v>
      </c>
      <c r="E6" s="15">
        <v>4000</v>
      </c>
      <c r="F6" s="15">
        <f>C6-E6</f>
        <v>0</v>
      </c>
      <c r="G6" s="16"/>
      <c r="H6" s="2" t="s">
        <v>16</v>
      </c>
      <c r="I6" s="24"/>
      <c r="K6" s="2" t="s">
        <v>16</v>
      </c>
    </row>
    <row r="7" spans="1:12" x14ac:dyDescent="0.3">
      <c r="A7" s="17">
        <v>2</v>
      </c>
      <c r="B7" s="18" t="s">
        <v>4</v>
      </c>
      <c r="C7" s="19">
        <v>262840</v>
      </c>
      <c r="D7" s="39">
        <v>262840</v>
      </c>
      <c r="E7" s="19">
        <v>262840</v>
      </c>
      <c r="F7" s="19">
        <f>C7-E7</f>
        <v>0</v>
      </c>
      <c r="G7" s="20"/>
      <c r="I7" s="24"/>
      <c r="J7" s="2" t="s">
        <v>16</v>
      </c>
    </row>
    <row r="8" spans="1:12" x14ac:dyDescent="0.3">
      <c r="A8" s="21">
        <v>3</v>
      </c>
      <c r="B8" s="13" t="s">
        <v>5</v>
      </c>
      <c r="C8" s="15">
        <v>39352</v>
      </c>
      <c r="D8" s="39">
        <v>39352</v>
      </c>
      <c r="E8" s="15">
        <v>39352</v>
      </c>
      <c r="F8" s="15">
        <f>C8-E8</f>
        <v>0</v>
      </c>
      <c r="G8" s="16"/>
      <c r="I8" s="24"/>
    </row>
    <row r="9" spans="1:12" x14ac:dyDescent="0.3">
      <c r="A9" s="17">
        <v>4</v>
      </c>
      <c r="B9" s="18" t="s">
        <v>6</v>
      </c>
      <c r="C9" s="19">
        <v>580800</v>
      </c>
      <c r="D9" s="39"/>
      <c r="E9" s="19"/>
      <c r="F9" s="19"/>
      <c r="G9" s="20" t="s">
        <v>46</v>
      </c>
      <c r="I9" s="24"/>
    </row>
    <row r="10" spans="1:12" x14ac:dyDescent="0.3">
      <c r="A10" s="21">
        <v>5</v>
      </c>
      <c r="B10" s="13" t="s">
        <v>7</v>
      </c>
      <c r="C10" s="15">
        <v>9200</v>
      </c>
      <c r="D10" s="39">
        <v>9200</v>
      </c>
      <c r="E10" s="15">
        <v>9200</v>
      </c>
      <c r="F10" s="15">
        <f>C10-E10</f>
        <v>0</v>
      </c>
      <c r="G10" s="16"/>
      <c r="I10" s="24"/>
    </row>
    <row r="11" spans="1:12" x14ac:dyDescent="0.3">
      <c r="A11" s="17">
        <v>6</v>
      </c>
      <c r="B11" s="18" t="s">
        <v>8</v>
      </c>
      <c r="C11" s="19">
        <v>20400</v>
      </c>
      <c r="D11" s="39">
        <v>20400</v>
      </c>
      <c r="E11" s="19">
        <v>20400</v>
      </c>
      <c r="F11" s="19">
        <v>0</v>
      </c>
      <c r="G11" s="20"/>
      <c r="I11" s="24"/>
    </row>
    <row r="12" spans="1:12" x14ac:dyDescent="0.3">
      <c r="A12" s="21">
        <v>7</v>
      </c>
      <c r="B12" s="13" t="s">
        <v>9</v>
      </c>
      <c r="C12" s="15">
        <v>3600</v>
      </c>
      <c r="D12" s="39">
        <v>3600</v>
      </c>
      <c r="E12" s="15">
        <f>SUM(D12:D12)</f>
        <v>3600</v>
      </c>
      <c r="F12" s="15">
        <f>C12-E12</f>
        <v>0</v>
      </c>
      <c r="G12" s="16"/>
      <c r="I12" s="24"/>
    </row>
    <row r="13" spans="1:12" x14ac:dyDescent="0.3">
      <c r="A13" s="17">
        <v>8</v>
      </c>
      <c r="B13" s="18" t="s">
        <v>10</v>
      </c>
      <c r="C13" s="19">
        <v>2600</v>
      </c>
      <c r="D13" s="39">
        <v>2600</v>
      </c>
      <c r="E13" s="19">
        <f>SUM(D13:D13)</f>
        <v>2600</v>
      </c>
      <c r="F13" s="19">
        <f>C13-E13</f>
        <v>0</v>
      </c>
      <c r="G13" s="20"/>
      <c r="I13" s="24"/>
    </row>
    <row r="14" spans="1:12" x14ac:dyDescent="0.3">
      <c r="A14" s="22">
        <v>9</v>
      </c>
      <c r="B14" s="23" t="s">
        <v>11</v>
      </c>
      <c r="C14" s="15">
        <v>15900</v>
      </c>
      <c r="D14" s="39">
        <v>15900</v>
      </c>
      <c r="E14" s="15">
        <v>15900</v>
      </c>
      <c r="F14" s="15">
        <f>C14-E14</f>
        <v>0</v>
      </c>
      <c r="G14" s="16"/>
      <c r="I14" s="24"/>
    </row>
    <row r="15" spans="1:12" s="29" customFormat="1" x14ac:dyDescent="0.3">
      <c r="A15" s="8"/>
      <c r="B15" s="3" t="s">
        <v>14</v>
      </c>
      <c r="C15" s="27">
        <f>SUM(C6:C14)</f>
        <v>938692</v>
      </c>
      <c r="D15" s="27">
        <f>SUM(D6:D14)</f>
        <v>357892</v>
      </c>
      <c r="E15" s="27">
        <f>SUM(D15:D15)</f>
        <v>357892</v>
      </c>
      <c r="F15" s="27"/>
      <c r="G15" s="28"/>
    </row>
    <row r="17" spans="1:12" x14ac:dyDescent="0.3">
      <c r="D17" s="38" t="s">
        <v>17</v>
      </c>
    </row>
    <row r="18" spans="1:12" ht="28.5" customHeight="1" x14ac:dyDescent="0.3">
      <c r="C18" s="42" t="s">
        <v>38</v>
      </c>
    </row>
    <row r="19" spans="1:12" x14ac:dyDescent="0.3">
      <c r="D19" s="25" t="s">
        <v>39</v>
      </c>
    </row>
    <row r="20" spans="1:12" x14ac:dyDescent="0.3">
      <c r="D20" s="25" t="s">
        <v>40</v>
      </c>
    </row>
    <row r="21" spans="1:12" x14ac:dyDescent="0.3">
      <c r="D21" s="25"/>
    </row>
    <row r="22" spans="1:12" x14ac:dyDescent="0.3">
      <c r="D22" s="25"/>
    </row>
    <row r="23" spans="1:12" x14ac:dyDescent="0.3">
      <c r="D23" s="25"/>
    </row>
    <row r="24" spans="1:12" x14ac:dyDescent="0.3">
      <c r="D24" s="25"/>
    </row>
    <row r="25" spans="1:12" x14ac:dyDescent="0.3">
      <c r="B25" s="43" t="s">
        <v>43</v>
      </c>
      <c r="C25" s="43"/>
      <c r="D25" s="43"/>
      <c r="E25" s="43"/>
      <c r="F25" s="43"/>
    </row>
    <row r="26" spans="1:12" x14ac:dyDescent="0.3">
      <c r="B26" s="43" t="s">
        <v>35</v>
      </c>
      <c r="C26" s="43"/>
      <c r="D26" s="43"/>
      <c r="E26" s="43"/>
      <c r="F26" s="43"/>
    </row>
    <row r="27" spans="1:12" x14ac:dyDescent="0.3">
      <c r="B27" s="44" t="s">
        <v>30</v>
      </c>
      <c r="C27" s="44"/>
      <c r="D27" s="44"/>
      <c r="E27" s="44"/>
      <c r="F27" s="44"/>
    </row>
    <row r="28" spans="1:12" x14ac:dyDescent="0.3">
      <c r="A28" s="4" t="s">
        <v>0</v>
      </c>
      <c r="B28" s="5" t="s">
        <v>20</v>
      </c>
      <c r="C28" s="6" t="s">
        <v>13</v>
      </c>
      <c r="D28" s="37" t="s">
        <v>34</v>
      </c>
      <c r="E28" s="45" t="s">
        <v>15</v>
      </c>
      <c r="F28" s="47" t="s">
        <v>1</v>
      </c>
      <c r="G28" s="7" t="s">
        <v>2</v>
      </c>
    </row>
    <row r="29" spans="1:12" x14ac:dyDescent="0.3">
      <c r="A29" s="8"/>
      <c r="B29" s="9" t="s">
        <v>19</v>
      </c>
      <c r="C29" s="10" t="s">
        <v>36</v>
      </c>
      <c r="D29" s="41" t="s">
        <v>41</v>
      </c>
      <c r="E29" s="46"/>
      <c r="F29" s="48"/>
      <c r="G29" s="11"/>
      <c r="L29" s="2" t="s">
        <v>16</v>
      </c>
    </row>
    <row r="30" spans="1:12" x14ac:dyDescent="0.3">
      <c r="A30" s="12">
        <v>1</v>
      </c>
      <c r="B30" s="30" t="s">
        <v>21</v>
      </c>
      <c r="C30" s="14">
        <v>30600</v>
      </c>
      <c r="D30" s="39">
        <v>30600</v>
      </c>
      <c r="E30" s="15">
        <f>SUM(D30:D30)</f>
        <v>30600</v>
      </c>
      <c r="F30" s="15">
        <f>C30-E30</f>
        <v>0</v>
      </c>
      <c r="G30" s="16"/>
      <c r="H30" s="2" t="s">
        <v>16</v>
      </c>
      <c r="K30" s="2" t="s">
        <v>16</v>
      </c>
    </row>
    <row r="31" spans="1:12" x14ac:dyDescent="0.3">
      <c r="A31" s="17">
        <v>2</v>
      </c>
      <c r="B31" s="31" t="s">
        <v>42</v>
      </c>
      <c r="C31" s="19">
        <v>22000</v>
      </c>
      <c r="D31" s="39">
        <v>22000</v>
      </c>
      <c r="E31" s="19">
        <f>SUM(D31:D31)</f>
        <v>22000</v>
      </c>
      <c r="F31" s="19">
        <f>C31-E31</f>
        <v>0</v>
      </c>
      <c r="G31" s="20"/>
      <c r="J31" s="2" t="s">
        <v>16</v>
      </c>
    </row>
    <row r="32" spans="1:12" x14ac:dyDescent="0.3">
      <c r="A32" s="21"/>
      <c r="B32" s="13"/>
      <c r="C32" s="15"/>
      <c r="D32" s="15"/>
      <c r="E32" s="15"/>
      <c r="F32" s="15"/>
      <c r="G32" s="16"/>
    </row>
    <row r="33" spans="1:7" x14ac:dyDescent="0.3">
      <c r="A33" s="17"/>
      <c r="B33" s="18"/>
      <c r="C33" s="19"/>
      <c r="D33" s="19"/>
      <c r="E33" s="19"/>
      <c r="F33" s="19"/>
      <c r="G33" s="20"/>
    </row>
    <row r="34" spans="1:7" x14ac:dyDescent="0.3">
      <c r="A34" s="21"/>
      <c r="B34" s="13"/>
      <c r="C34" s="15"/>
      <c r="D34" s="15"/>
      <c r="E34" s="15"/>
      <c r="F34" s="15"/>
      <c r="G34" s="16"/>
    </row>
    <row r="35" spans="1:7" x14ac:dyDescent="0.3">
      <c r="A35" s="17"/>
      <c r="B35" s="18"/>
      <c r="C35" s="19"/>
      <c r="D35" s="19"/>
      <c r="E35" s="19"/>
      <c r="F35" s="19"/>
      <c r="G35" s="20"/>
    </row>
    <row r="36" spans="1:7" x14ac:dyDescent="0.3">
      <c r="A36" s="21"/>
      <c r="B36" s="13"/>
      <c r="C36" s="15"/>
      <c r="D36" s="15"/>
      <c r="E36" s="15"/>
      <c r="F36" s="15"/>
      <c r="G36" s="16"/>
    </row>
    <row r="37" spans="1:7" x14ac:dyDescent="0.3">
      <c r="A37" s="17"/>
      <c r="B37" s="18"/>
      <c r="C37" s="19"/>
      <c r="D37" s="19"/>
      <c r="E37" s="19"/>
      <c r="F37" s="19"/>
      <c r="G37" s="20"/>
    </row>
    <row r="38" spans="1:7" x14ac:dyDescent="0.3">
      <c r="A38" s="22"/>
      <c r="B38" s="23"/>
      <c r="C38" s="15"/>
      <c r="D38" s="15"/>
      <c r="E38" s="15"/>
      <c r="F38" s="15"/>
      <c r="G38" s="16"/>
    </row>
    <row r="39" spans="1:7" s="29" customFormat="1" x14ac:dyDescent="0.3">
      <c r="A39" s="8"/>
      <c r="B39" s="3" t="s">
        <v>14</v>
      </c>
      <c r="C39" s="27">
        <f>SUM(C30:C38)</f>
        <v>52600</v>
      </c>
      <c r="D39" s="27">
        <f>SUM(D30:D38)</f>
        <v>52600</v>
      </c>
      <c r="E39" s="27">
        <f>SUM(D39:D39)</f>
        <v>52600</v>
      </c>
      <c r="F39" s="27">
        <f>C39-E39</f>
        <v>0</v>
      </c>
      <c r="G39" s="28">
        <f>E39*100/C39</f>
        <v>100</v>
      </c>
    </row>
    <row r="41" spans="1:7" x14ac:dyDescent="0.3">
      <c r="D41" s="38" t="s">
        <v>17</v>
      </c>
    </row>
    <row r="42" spans="1:7" ht="33" customHeight="1" x14ac:dyDescent="0.3">
      <c r="C42" s="42" t="s">
        <v>38</v>
      </c>
    </row>
    <row r="43" spans="1:7" x14ac:dyDescent="0.3">
      <c r="D43" s="25" t="s">
        <v>39</v>
      </c>
    </row>
    <row r="44" spans="1:7" x14ac:dyDescent="0.3">
      <c r="D44" s="25" t="s">
        <v>40</v>
      </c>
    </row>
    <row r="45" spans="1:7" x14ac:dyDescent="0.3">
      <c r="D45" s="25"/>
    </row>
    <row r="46" spans="1:7" x14ac:dyDescent="0.3">
      <c r="D46" s="25"/>
    </row>
    <row r="47" spans="1:7" x14ac:dyDescent="0.3">
      <c r="D47" s="25"/>
    </row>
    <row r="48" spans="1:7" x14ac:dyDescent="0.3">
      <c r="D48" s="25"/>
    </row>
    <row r="49" spans="1:12" x14ac:dyDescent="0.3">
      <c r="B49" s="43" t="s">
        <v>18</v>
      </c>
      <c r="C49" s="43"/>
      <c r="D49" s="43"/>
      <c r="E49" s="43"/>
      <c r="F49" s="43"/>
    </row>
    <row r="50" spans="1:12" x14ac:dyDescent="0.3">
      <c r="B50" s="43" t="s">
        <v>35</v>
      </c>
      <c r="C50" s="43"/>
      <c r="D50" s="43"/>
      <c r="E50" s="43"/>
      <c r="F50" s="43"/>
    </row>
    <row r="51" spans="1:12" x14ac:dyDescent="0.3">
      <c r="B51" s="44" t="s">
        <v>30</v>
      </c>
      <c r="C51" s="44"/>
      <c r="D51" s="44"/>
      <c r="E51" s="44"/>
      <c r="F51" s="44"/>
    </row>
    <row r="52" spans="1:12" x14ac:dyDescent="0.3">
      <c r="A52" s="4" t="s">
        <v>0</v>
      </c>
      <c r="B52" s="5" t="s">
        <v>20</v>
      </c>
      <c r="C52" s="6" t="s">
        <v>13</v>
      </c>
      <c r="D52" s="37" t="s">
        <v>34</v>
      </c>
      <c r="E52" s="45" t="s">
        <v>15</v>
      </c>
      <c r="F52" s="47" t="s">
        <v>1</v>
      </c>
      <c r="G52" s="7" t="s">
        <v>2</v>
      </c>
    </row>
    <row r="53" spans="1:12" x14ac:dyDescent="0.3">
      <c r="A53" s="8"/>
      <c r="B53" s="9" t="s">
        <v>32</v>
      </c>
      <c r="C53" s="10" t="s">
        <v>36</v>
      </c>
      <c r="D53" s="41" t="s">
        <v>44</v>
      </c>
      <c r="E53" s="46"/>
      <c r="F53" s="48"/>
      <c r="G53" s="11"/>
      <c r="L53" s="2" t="s">
        <v>16</v>
      </c>
    </row>
    <row r="54" spans="1:12" x14ac:dyDescent="0.3">
      <c r="A54" s="12">
        <v>1</v>
      </c>
      <c r="B54" s="13" t="s">
        <v>25</v>
      </c>
      <c r="C54" s="14"/>
      <c r="D54" s="15"/>
      <c r="E54" s="15"/>
      <c r="F54" s="15">
        <f t="shared" ref="F54:F60" si="0">C54-E54</f>
        <v>0</v>
      </c>
      <c r="G54" s="16"/>
      <c r="H54" s="2" t="s">
        <v>16</v>
      </c>
      <c r="K54" s="2" t="s">
        <v>16</v>
      </c>
    </row>
    <row r="55" spans="1:12" x14ac:dyDescent="0.3">
      <c r="A55" s="17">
        <v>2</v>
      </c>
      <c r="B55" s="18" t="s">
        <v>26</v>
      </c>
      <c r="C55" s="19">
        <v>2140</v>
      </c>
      <c r="D55" s="39">
        <v>2140</v>
      </c>
      <c r="E55" s="19">
        <v>2140</v>
      </c>
      <c r="F55" s="19">
        <f t="shared" si="0"/>
        <v>0</v>
      </c>
      <c r="G55" s="20"/>
      <c r="J55" s="2" t="s">
        <v>16</v>
      </c>
    </row>
    <row r="56" spans="1:12" x14ac:dyDescent="0.3">
      <c r="A56" s="21">
        <v>3</v>
      </c>
      <c r="B56" s="13" t="s">
        <v>27</v>
      </c>
      <c r="C56" s="15">
        <v>10000</v>
      </c>
      <c r="D56" s="39">
        <v>10000</v>
      </c>
      <c r="E56" s="19">
        <f>SUM(D56:D56)</f>
        <v>10000</v>
      </c>
      <c r="F56" s="15">
        <f t="shared" si="0"/>
        <v>0</v>
      </c>
      <c r="G56" s="16" t="s">
        <v>45</v>
      </c>
    </row>
    <row r="57" spans="1:12" x14ac:dyDescent="0.3">
      <c r="A57" s="17">
        <v>4</v>
      </c>
      <c r="B57" s="18" t="s">
        <v>28</v>
      </c>
      <c r="C57" s="19">
        <v>19000</v>
      </c>
      <c r="D57" s="39">
        <v>19000</v>
      </c>
      <c r="E57" s="19">
        <f>SUM(D57:D57)</f>
        <v>19000</v>
      </c>
      <c r="F57" s="19">
        <f t="shared" si="0"/>
        <v>0</v>
      </c>
      <c r="G57" s="20"/>
    </row>
    <row r="58" spans="1:12" x14ac:dyDescent="0.3">
      <c r="A58" s="17">
        <v>5</v>
      </c>
      <c r="B58" s="35" t="s">
        <v>29</v>
      </c>
      <c r="C58" s="33">
        <v>0</v>
      </c>
      <c r="D58" s="15">
        <v>0</v>
      </c>
      <c r="E58" s="19">
        <f>SUM(D58:D58)</f>
        <v>0</v>
      </c>
      <c r="F58" s="15">
        <f t="shared" si="0"/>
        <v>0</v>
      </c>
      <c r="G58" s="16"/>
    </row>
    <row r="59" spans="1:12" x14ac:dyDescent="0.3">
      <c r="A59" s="17">
        <v>6</v>
      </c>
      <c r="B59" s="35" t="s">
        <v>33</v>
      </c>
      <c r="C59" s="32">
        <v>44380</v>
      </c>
      <c r="D59" s="39">
        <v>44380</v>
      </c>
      <c r="E59" s="14">
        <f>SUM(D59:D59)</f>
        <v>44380</v>
      </c>
      <c r="F59" s="14">
        <f t="shared" si="0"/>
        <v>0</v>
      </c>
      <c r="G59" s="26"/>
    </row>
    <row r="60" spans="1:12" s="29" customFormat="1" x14ac:dyDescent="0.3">
      <c r="A60" s="36"/>
      <c r="B60" s="36" t="s">
        <v>14</v>
      </c>
      <c r="C60" s="34">
        <f>SUM(C54:C59)</f>
        <v>75520</v>
      </c>
      <c r="D60" s="41">
        <f>SUM(D54:D59)</f>
        <v>75520</v>
      </c>
      <c r="E60" s="27">
        <f>SUM(D60:D60)</f>
        <v>75520</v>
      </c>
      <c r="F60" s="27">
        <f t="shared" si="0"/>
        <v>0</v>
      </c>
      <c r="G60" s="28">
        <f>E60*100/C60</f>
        <v>100</v>
      </c>
    </row>
    <row r="62" spans="1:12" x14ac:dyDescent="0.3">
      <c r="D62" s="38" t="s">
        <v>17</v>
      </c>
    </row>
    <row r="63" spans="1:12" ht="28.5" customHeight="1" x14ac:dyDescent="0.3">
      <c r="C63" s="42" t="s">
        <v>38</v>
      </c>
    </row>
    <row r="64" spans="1:12" x14ac:dyDescent="0.3">
      <c r="D64" s="25" t="s">
        <v>39</v>
      </c>
    </row>
    <row r="65" spans="1:12" x14ac:dyDescent="0.3">
      <c r="D65" s="25" t="s">
        <v>40</v>
      </c>
    </row>
    <row r="66" spans="1:12" x14ac:dyDescent="0.3">
      <c r="D66" s="25"/>
    </row>
    <row r="67" spans="1:12" x14ac:dyDescent="0.3">
      <c r="D67" s="25"/>
    </row>
    <row r="68" spans="1:12" x14ac:dyDescent="0.3">
      <c r="D68" s="25"/>
    </row>
    <row r="69" spans="1:12" x14ac:dyDescent="0.3">
      <c r="D69" s="25"/>
    </row>
    <row r="70" spans="1:12" x14ac:dyDescent="0.3">
      <c r="D70" s="25"/>
    </row>
    <row r="71" spans="1:12" x14ac:dyDescent="0.3">
      <c r="D71" s="25"/>
    </row>
    <row r="72" spans="1:12" x14ac:dyDescent="0.3">
      <c r="D72" s="25"/>
    </row>
    <row r="73" spans="1:12" x14ac:dyDescent="0.3">
      <c r="D73" s="25"/>
    </row>
    <row r="74" spans="1:12" x14ac:dyDescent="0.3">
      <c r="B74" s="43" t="s">
        <v>43</v>
      </c>
      <c r="C74" s="43"/>
      <c r="D74" s="43"/>
      <c r="E74" s="43"/>
      <c r="F74" s="43"/>
    </row>
    <row r="75" spans="1:12" x14ac:dyDescent="0.3">
      <c r="B75" s="43" t="s">
        <v>35</v>
      </c>
      <c r="C75" s="43"/>
      <c r="D75" s="43"/>
      <c r="E75" s="43"/>
      <c r="F75" s="43"/>
    </row>
    <row r="76" spans="1:12" x14ac:dyDescent="0.3">
      <c r="B76" s="44" t="s">
        <v>30</v>
      </c>
      <c r="C76" s="44"/>
      <c r="D76" s="44"/>
      <c r="E76" s="44"/>
      <c r="F76" s="44"/>
    </row>
    <row r="77" spans="1:12" x14ac:dyDescent="0.3">
      <c r="A77" s="4" t="s">
        <v>0</v>
      </c>
      <c r="B77" s="5" t="s">
        <v>20</v>
      </c>
      <c r="C77" s="6" t="s">
        <v>13</v>
      </c>
      <c r="D77" s="37" t="s">
        <v>34</v>
      </c>
      <c r="E77" s="45" t="s">
        <v>15</v>
      </c>
      <c r="F77" s="47" t="s">
        <v>1</v>
      </c>
      <c r="G77" s="7" t="s">
        <v>2</v>
      </c>
    </row>
    <row r="78" spans="1:12" x14ac:dyDescent="0.3">
      <c r="A78" s="8"/>
      <c r="B78" s="9" t="s">
        <v>24</v>
      </c>
      <c r="C78" s="10" t="s">
        <v>36</v>
      </c>
      <c r="D78" s="41" t="s">
        <v>44</v>
      </c>
      <c r="E78" s="46"/>
      <c r="F78" s="48"/>
      <c r="G78" s="11"/>
      <c r="L78" s="2" t="s">
        <v>16</v>
      </c>
    </row>
    <row r="79" spans="1:12" x14ac:dyDescent="0.3">
      <c r="A79" s="12">
        <v>1</v>
      </c>
      <c r="B79" s="13" t="s">
        <v>22</v>
      </c>
      <c r="C79" s="14">
        <v>36250</v>
      </c>
      <c r="D79" s="40">
        <v>36250</v>
      </c>
      <c r="E79" s="15">
        <f>SUM(D79:D79)</f>
        <v>36250</v>
      </c>
      <c r="F79" s="15">
        <f>C79-E79</f>
        <v>0</v>
      </c>
      <c r="G79" s="16"/>
      <c r="H79" s="2" t="s">
        <v>16</v>
      </c>
      <c r="K79" s="2" t="s">
        <v>16</v>
      </c>
    </row>
    <row r="80" spans="1:12" x14ac:dyDescent="0.3">
      <c r="A80" s="17">
        <v>2</v>
      </c>
      <c r="B80" s="18" t="s">
        <v>23</v>
      </c>
      <c r="C80" s="19">
        <v>8000</v>
      </c>
      <c r="D80" s="40">
        <v>8000</v>
      </c>
      <c r="E80" s="19">
        <f>SUM(D80:D80)</f>
        <v>8000</v>
      </c>
      <c r="F80" s="19">
        <f>C80-E80</f>
        <v>0</v>
      </c>
      <c r="G80" s="20"/>
      <c r="J80" s="2" t="s">
        <v>16</v>
      </c>
    </row>
    <row r="81" spans="1:7" x14ac:dyDescent="0.3">
      <c r="A81" s="21"/>
      <c r="B81" s="13"/>
      <c r="C81" s="15"/>
      <c r="D81" s="15"/>
      <c r="E81" s="15"/>
      <c r="F81" s="15"/>
      <c r="G81" s="16"/>
    </row>
    <row r="82" spans="1:7" x14ac:dyDescent="0.3">
      <c r="A82" s="17"/>
      <c r="B82" s="18"/>
      <c r="C82" s="19"/>
      <c r="D82" s="19"/>
      <c r="E82" s="19"/>
      <c r="F82" s="19"/>
      <c r="G82" s="20"/>
    </row>
    <row r="83" spans="1:7" x14ac:dyDescent="0.3">
      <c r="A83" s="21"/>
      <c r="B83" s="13"/>
      <c r="C83" s="15"/>
      <c r="D83" s="15"/>
      <c r="E83" s="15"/>
      <c r="F83" s="15"/>
      <c r="G83" s="16"/>
    </row>
    <row r="84" spans="1:7" x14ac:dyDescent="0.3">
      <c r="A84" s="17"/>
      <c r="B84" s="18"/>
      <c r="C84" s="19"/>
      <c r="D84" s="19"/>
      <c r="E84" s="19"/>
      <c r="F84" s="19"/>
      <c r="G84" s="20"/>
    </row>
    <row r="85" spans="1:7" x14ac:dyDescent="0.3">
      <c r="A85" s="22"/>
      <c r="B85" s="23"/>
      <c r="C85" s="15"/>
      <c r="D85" s="15"/>
      <c r="E85" s="15"/>
      <c r="F85" s="15"/>
      <c r="G85" s="16"/>
    </row>
    <row r="86" spans="1:7" s="29" customFormat="1" x14ac:dyDescent="0.3">
      <c r="A86" s="8"/>
      <c r="B86" s="3" t="s">
        <v>14</v>
      </c>
      <c r="C86" s="27">
        <f>SUM(C79:C85)</f>
        <v>44250</v>
      </c>
      <c r="D86" s="27">
        <f>SUM(D79:D85)</f>
        <v>44250</v>
      </c>
      <c r="E86" s="27">
        <f>SUM(D86:D86)</f>
        <v>44250</v>
      </c>
      <c r="F86" s="27">
        <f>C86-E86</f>
        <v>0</v>
      </c>
      <c r="G86" s="28">
        <f>E86*100/C86</f>
        <v>100</v>
      </c>
    </row>
    <row r="88" spans="1:7" x14ac:dyDescent="0.3">
      <c r="D88" s="38" t="s">
        <v>17</v>
      </c>
    </row>
    <row r="89" spans="1:7" ht="29.25" customHeight="1" x14ac:dyDescent="0.3">
      <c r="C89" s="42" t="s">
        <v>38</v>
      </c>
    </row>
    <row r="90" spans="1:7" x14ac:dyDescent="0.3">
      <c r="D90" s="25" t="s">
        <v>39</v>
      </c>
    </row>
    <row r="91" spans="1:7" x14ac:dyDescent="0.3">
      <c r="D91" s="25" t="s">
        <v>40</v>
      </c>
    </row>
  </sheetData>
  <mergeCells count="20">
    <mergeCell ref="B1:F1"/>
    <mergeCell ref="B2:F2"/>
    <mergeCell ref="B3:F3"/>
    <mergeCell ref="E4:E5"/>
    <mergeCell ref="F4:F5"/>
    <mergeCell ref="B25:F25"/>
    <mergeCell ref="B26:F26"/>
    <mergeCell ref="B27:F27"/>
    <mergeCell ref="B49:F49"/>
    <mergeCell ref="B50:F50"/>
    <mergeCell ref="B51:F51"/>
    <mergeCell ref="E28:E29"/>
    <mergeCell ref="F28:F29"/>
    <mergeCell ref="E52:E53"/>
    <mergeCell ref="F52:F53"/>
    <mergeCell ref="B74:F74"/>
    <mergeCell ref="B75:F75"/>
    <mergeCell ref="B76:F76"/>
    <mergeCell ref="E77:E78"/>
    <mergeCell ref="F77:F78"/>
  </mergeCells>
  <pageMargins left="0.9055118110236221" right="0.51181102362204722" top="0.74803149606299213" bottom="0.35433070866141736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OPEN</cp:lastModifiedBy>
  <cp:lastPrinted>2025-12-17T03:35:32Z</cp:lastPrinted>
  <dcterms:created xsi:type="dcterms:W3CDTF">2025-07-17T03:04:22Z</dcterms:created>
  <dcterms:modified xsi:type="dcterms:W3CDTF">2025-12-17T03:35:53Z</dcterms:modified>
</cp:coreProperties>
</file>