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เงิน สภ.เหนือคลอง\จัดสรรงบประมาณ\ปี 2569\"/>
    </mc:Choice>
  </mc:AlternateContent>
  <xr:revisionPtr revIDLastSave="0" documentId="13_ncr:1_{52108D4D-5F8D-4A8E-9DE1-F309B0B5F80B}" xr6:coauthVersionLast="47" xr6:coauthVersionMax="47" xr10:uidLastSave="{00000000-0000-0000-0000-000000000000}"/>
  <bookViews>
    <workbookView xWindow="-120" yWindow="-120" windowWidth="19440" windowHeight="15000" firstSheet="5" activeTab="8" xr2:uid="{64433A8E-C4E6-4169-A28E-912B8F61CB45}"/>
  </bookViews>
  <sheets>
    <sheet name="ภ.จว.กระบี่" sheetId="1" r:id="rId1"/>
    <sheet name="สภ.เมืองกระบี่" sheetId="16" r:id="rId2"/>
    <sheet name="สภ.เขาพนม" sheetId="17" r:id="rId3"/>
    <sheet name="สภ.อ่าวลึก" sheetId="18" r:id="rId4"/>
    <sheet name="สภ.อ่าวนาง" sheetId="19" r:id="rId5"/>
    <sheet name="สภ.คลองท่อม" sheetId="20" r:id="rId6"/>
    <sheet name="สภ.เกาะลันตา" sheetId="21" r:id="rId7"/>
    <sheet name="สภ.ปลายพระยา" sheetId="22" r:id="rId8"/>
    <sheet name="สภ.เหนือคลอง" sheetId="23" r:id="rId9"/>
    <sheet name="สภ.ลำทับ" sheetId="24" r:id="rId10"/>
    <sheet name="สภ.ทรายขาว" sheetId="25" r:id="rId11"/>
    <sheet name="สภ.เกาะพีพี" sheetId="26" r:id="rId12"/>
    <sheet name="สภ.คลองขนาน" sheetId="27" r:id="rId13"/>
    <sheet name="สภ.เกาะกลาง" sheetId="28" r:id="rId14"/>
    <sheet name="รวม" sheetId="29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9" l="1"/>
  <c r="H10" i="29"/>
  <c r="G10" i="29"/>
  <c r="F10" i="29"/>
  <c r="E10" i="29"/>
  <c r="I102" i="28"/>
  <c r="H102" i="28"/>
  <c r="G102" i="28"/>
  <c r="F102" i="28"/>
  <c r="E102" i="28"/>
  <c r="J102" i="28" s="1"/>
  <c r="I24" i="28"/>
  <c r="I103" i="28" s="1"/>
  <c r="H24" i="28"/>
  <c r="H103" i="28" s="1"/>
  <c r="G24" i="28"/>
  <c r="G103" i="28" s="1"/>
  <c r="F24" i="28"/>
  <c r="F103" i="28" s="1"/>
  <c r="E24" i="28"/>
  <c r="E103" i="28" s="1"/>
  <c r="J23" i="28"/>
  <c r="J9" i="28"/>
  <c r="J8" i="28"/>
  <c r="J7" i="28"/>
  <c r="J24" i="28" s="1"/>
  <c r="I102" i="27"/>
  <c r="H102" i="27"/>
  <c r="G102" i="27"/>
  <c r="F102" i="27"/>
  <c r="E102" i="27"/>
  <c r="J102" i="27" s="1"/>
  <c r="I24" i="27"/>
  <c r="I103" i="27" s="1"/>
  <c r="H24" i="27"/>
  <c r="H103" i="27" s="1"/>
  <c r="G24" i="27"/>
  <c r="G103" i="27" s="1"/>
  <c r="F24" i="27"/>
  <c r="F103" i="27" s="1"/>
  <c r="E24" i="27"/>
  <c r="E103" i="27" s="1"/>
  <c r="J23" i="27"/>
  <c r="J9" i="27"/>
  <c r="J8" i="27"/>
  <c r="J7" i="27"/>
  <c r="J24" i="27" s="1"/>
  <c r="I102" i="26"/>
  <c r="H102" i="26"/>
  <c r="G102" i="26"/>
  <c r="F102" i="26"/>
  <c r="E102" i="26"/>
  <c r="J102" i="26" s="1"/>
  <c r="I24" i="26"/>
  <c r="I103" i="26" s="1"/>
  <c r="H24" i="26"/>
  <c r="H103" i="26" s="1"/>
  <c r="G24" i="26"/>
  <c r="G103" i="26" s="1"/>
  <c r="F24" i="26"/>
  <c r="F103" i="26" s="1"/>
  <c r="E24" i="26"/>
  <c r="E103" i="26" s="1"/>
  <c r="J23" i="26"/>
  <c r="J9" i="26"/>
  <c r="J8" i="26"/>
  <c r="J7" i="26"/>
  <c r="J24" i="26" s="1"/>
  <c r="I102" i="25"/>
  <c r="H102" i="25"/>
  <c r="G102" i="25"/>
  <c r="F102" i="25"/>
  <c r="E102" i="25"/>
  <c r="J102" i="25" s="1"/>
  <c r="I24" i="25"/>
  <c r="I103" i="25" s="1"/>
  <c r="H24" i="25"/>
  <c r="H103" i="25" s="1"/>
  <c r="G24" i="25"/>
  <c r="G103" i="25" s="1"/>
  <c r="F24" i="25"/>
  <c r="F103" i="25" s="1"/>
  <c r="E24" i="25"/>
  <c r="E103" i="25" s="1"/>
  <c r="J23" i="25"/>
  <c r="J9" i="25"/>
  <c r="J8" i="25"/>
  <c r="J7" i="25"/>
  <c r="J24" i="25" s="1"/>
  <c r="I102" i="24"/>
  <c r="H102" i="24"/>
  <c r="G102" i="24"/>
  <c r="F102" i="24"/>
  <c r="E102" i="24"/>
  <c r="J102" i="24" s="1"/>
  <c r="I24" i="24"/>
  <c r="I103" i="24" s="1"/>
  <c r="H24" i="24"/>
  <c r="H103" i="24" s="1"/>
  <c r="G24" i="24"/>
  <c r="G103" i="24" s="1"/>
  <c r="F24" i="24"/>
  <c r="F103" i="24" s="1"/>
  <c r="E24" i="24"/>
  <c r="E103" i="24" s="1"/>
  <c r="J23" i="24"/>
  <c r="J9" i="24"/>
  <c r="J8" i="24"/>
  <c r="J7" i="24"/>
  <c r="J24" i="24" s="1"/>
  <c r="I33" i="23"/>
  <c r="H33" i="23"/>
  <c r="G33" i="23"/>
  <c r="F33" i="23"/>
  <c r="E33" i="23"/>
  <c r="J33" i="23" s="1"/>
  <c r="I13" i="23"/>
  <c r="H13" i="23"/>
  <c r="G13" i="23"/>
  <c r="F13" i="23"/>
  <c r="E13" i="23"/>
  <c r="J12" i="23"/>
  <c r="J9" i="23"/>
  <c r="J8" i="23"/>
  <c r="J7" i="23"/>
  <c r="J13" i="23" s="1"/>
  <c r="J7" i="29" s="1"/>
  <c r="I102" i="22"/>
  <c r="H102" i="22"/>
  <c r="G102" i="22"/>
  <c r="F102" i="22"/>
  <c r="E102" i="22"/>
  <c r="J102" i="22" s="1"/>
  <c r="I24" i="22"/>
  <c r="I103" i="22" s="1"/>
  <c r="H24" i="22"/>
  <c r="H103" i="22" s="1"/>
  <c r="G24" i="22"/>
  <c r="G103" i="22" s="1"/>
  <c r="F24" i="22"/>
  <c r="F103" i="22" s="1"/>
  <c r="E24" i="22"/>
  <c r="E103" i="22" s="1"/>
  <c r="J23" i="22"/>
  <c r="J9" i="22"/>
  <c r="J8" i="22"/>
  <c r="J7" i="22"/>
  <c r="J24" i="22" s="1"/>
  <c r="I102" i="21"/>
  <c r="H102" i="21"/>
  <c r="G102" i="21"/>
  <c r="F102" i="21"/>
  <c r="E102" i="21"/>
  <c r="J102" i="21" s="1"/>
  <c r="I24" i="21"/>
  <c r="I103" i="21" s="1"/>
  <c r="H24" i="21"/>
  <c r="H103" i="21" s="1"/>
  <c r="G24" i="21"/>
  <c r="G103" i="21" s="1"/>
  <c r="F24" i="21"/>
  <c r="F103" i="21" s="1"/>
  <c r="E24" i="21"/>
  <c r="E103" i="21" s="1"/>
  <c r="J23" i="21"/>
  <c r="J9" i="21"/>
  <c r="J8" i="21"/>
  <c r="J7" i="21"/>
  <c r="J24" i="21" s="1"/>
  <c r="I102" i="20"/>
  <c r="H102" i="20"/>
  <c r="G102" i="20"/>
  <c r="F102" i="20"/>
  <c r="E102" i="20"/>
  <c r="J102" i="20" s="1"/>
  <c r="I24" i="20"/>
  <c r="I103" i="20" s="1"/>
  <c r="H24" i="20"/>
  <c r="H103" i="20" s="1"/>
  <c r="G24" i="20"/>
  <c r="G103" i="20" s="1"/>
  <c r="F24" i="20"/>
  <c r="F103" i="20" s="1"/>
  <c r="E24" i="20"/>
  <c r="E103" i="20" s="1"/>
  <c r="J23" i="20"/>
  <c r="J9" i="20"/>
  <c r="J8" i="20"/>
  <c r="J24" i="20" s="1"/>
  <c r="J7" i="20"/>
  <c r="I102" i="19"/>
  <c r="H102" i="19"/>
  <c r="G102" i="19"/>
  <c r="F102" i="19"/>
  <c r="E102" i="19"/>
  <c r="J102" i="19" s="1"/>
  <c r="I24" i="19"/>
  <c r="I103" i="19" s="1"/>
  <c r="H24" i="19"/>
  <c r="H103" i="19" s="1"/>
  <c r="G24" i="19"/>
  <c r="G103" i="19" s="1"/>
  <c r="F24" i="19"/>
  <c r="F103" i="19" s="1"/>
  <c r="E24" i="19"/>
  <c r="E103" i="19" s="1"/>
  <c r="J103" i="19" s="1"/>
  <c r="J23" i="19"/>
  <c r="J9" i="19"/>
  <c r="J8" i="19"/>
  <c r="J7" i="19"/>
  <c r="J24" i="19" s="1"/>
  <c r="I102" i="18"/>
  <c r="H102" i="18"/>
  <c r="G102" i="18"/>
  <c r="F102" i="18"/>
  <c r="E102" i="18"/>
  <c r="J102" i="18" s="1"/>
  <c r="I24" i="18"/>
  <c r="I103" i="18" s="1"/>
  <c r="H24" i="18"/>
  <c r="H103" i="18" s="1"/>
  <c r="G24" i="18"/>
  <c r="G103" i="18" s="1"/>
  <c r="F24" i="18"/>
  <c r="F103" i="18" s="1"/>
  <c r="E24" i="18"/>
  <c r="E103" i="18" s="1"/>
  <c r="J103" i="18" s="1"/>
  <c r="J23" i="18"/>
  <c r="J9" i="18"/>
  <c r="J8" i="18"/>
  <c r="J7" i="18"/>
  <c r="J24" i="18" s="1"/>
  <c r="I102" i="17"/>
  <c r="H102" i="17"/>
  <c r="G102" i="17"/>
  <c r="F102" i="17"/>
  <c r="E102" i="17"/>
  <c r="J102" i="17" s="1"/>
  <c r="I24" i="17"/>
  <c r="I103" i="17" s="1"/>
  <c r="H24" i="17"/>
  <c r="H103" i="17" s="1"/>
  <c r="G24" i="17"/>
  <c r="G103" i="17" s="1"/>
  <c r="F24" i="17"/>
  <c r="F103" i="17" s="1"/>
  <c r="E24" i="17"/>
  <c r="E103" i="17" s="1"/>
  <c r="J103" i="17" s="1"/>
  <c r="J23" i="17"/>
  <c r="J9" i="17"/>
  <c r="J8" i="17"/>
  <c r="J7" i="17"/>
  <c r="J24" i="17" s="1"/>
  <c r="I102" i="16"/>
  <c r="H102" i="16"/>
  <c r="G102" i="16"/>
  <c r="F102" i="16"/>
  <c r="E102" i="16"/>
  <c r="J102" i="16" s="1"/>
  <c r="I24" i="16"/>
  <c r="I103" i="16" s="1"/>
  <c r="H24" i="16"/>
  <c r="H103" i="16" s="1"/>
  <c r="G24" i="16"/>
  <c r="G103" i="16" s="1"/>
  <c r="F24" i="16"/>
  <c r="F103" i="16" s="1"/>
  <c r="E24" i="16"/>
  <c r="E103" i="16" s="1"/>
  <c r="J23" i="16"/>
  <c r="J9" i="16"/>
  <c r="J8" i="16"/>
  <c r="J7" i="16"/>
  <c r="J24" i="16" s="1"/>
  <c r="F24" i="1"/>
  <c r="J8" i="1"/>
  <c r="J9" i="1"/>
  <c r="I24" i="1"/>
  <c r="H24" i="1"/>
  <c r="G24" i="1"/>
  <c r="I102" i="1"/>
  <c r="G102" i="1"/>
  <c r="E102" i="1"/>
  <c r="F102" i="1"/>
  <c r="H102" i="1"/>
  <c r="J23" i="1"/>
  <c r="E34" i="23" l="1"/>
  <c r="E7" i="29"/>
  <c r="F34" i="23"/>
  <c r="F7" i="29"/>
  <c r="G34" i="23"/>
  <c r="G7" i="29"/>
  <c r="H34" i="23"/>
  <c r="H7" i="29"/>
  <c r="H12" i="29" s="1"/>
  <c r="I34" i="23"/>
  <c r="I7" i="29"/>
  <c r="I12" i="29" s="1"/>
  <c r="G12" i="29"/>
  <c r="E12" i="29"/>
  <c r="F12" i="29"/>
  <c r="J10" i="29"/>
  <c r="J103" i="28"/>
  <c r="J103" i="27"/>
  <c r="J103" i="26"/>
  <c r="J103" i="25"/>
  <c r="J103" i="24"/>
  <c r="J34" i="23"/>
  <c r="J103" i="22"/>
  <c r="J103" i="21"/>
  <c r="J103" i="20"/>
  <c r="J103" i="16"/>
  <c r="G103" i="1"/>
  <c r="J7" i="1"/>
  <c r="J24" i="1" s="1"/>
  <c r="E24" i="1"/>
  <c r="E103" i="1" s="1"/>
  <c r="H103" i="1"/>
  <c r="I103" i="1"/>
  <c r="F103" i="1"/>
  <c r="J12" i="29" l="1"/>
  <c r="J103" i="1"/>
  <c r="J102" i="1"/>
</calcChain>
</file>

<file path=xl/sharedStrings.xml><?xml version="1.0" encoding="utf-8"?>
<sst xmlns="http://schemas.openxmlformats.org/spreadsheetml/2006/main" count="300" uniqueCount="31">
  <si>
    <t>รหัสงบประมาณ 25007022077002000000</t>
  </si>
  <si>
    <t>เดือน</t>
  </si>
  <si>
    <t>วันที่</t>
  </si>
  <si>
    <t>รายการ</t>
  </si>
  <si>
    <t>รวม</t>
  </si>
  <si>
    <t>รวมได้รับจัดสรร</t>
  </si>
  <si>
    <t>รวมเบิกทั้งสิ้น</t>
  </si>
  <si>
    <t>งบประมาณคงเหลื</t>
  </si>
  <si>
    <t>ทะเบียนคุมงบประมาณปี 2569</t>
  </si>
  <si>
    <t>ต.ค.68</t>
  </si>
  <si>
    <t>ขบ./เลขที่เอกสาร</t>
  </si>
  <si>
    <t>โครงการ การบังคับใช้กฎหมายและบริการประชาชน ภ.จว.กระบี่</t>
  </si>
  <si>
    <t>กิจกรรมการมีส่วนร่วมของประชาชนในการป้องกันอาชญากกรม</t>
  </si>
  <si>
    <t>รับจัดสรรงบประมาณ ครั้งที่ 1</t>
  </si>
  <si>
    <t>เบี้ยประชุม</t>
  </si>
  <si>
    <t>ค่าอาหารนอกเวลา</t>
  </si>
  <si>
    <t>ค่าตอบแทน อส.ตร.</t>
  </si>
  <si>
    <t>ติดตามประเมินผล</t>
  </si>
  <si>
    <t>ค่าน้ำมันเชื้อเพลิง</t>
  </si>
  <si>
    <t>รหัสกิจกรรม 25007699060000000</t>
  </si>
  <si>
    <t>โครงการ การบังคับใช้กฎหมายและบริการประชาชน สภ.เมืองกระบี่</t>
  </si>
  <si>
    <t>โครงการ การบังคับใช้กฎหมายและบริการประชาชน สภ.เขาพนม</t>
  </si>
  <si>
    <t>โครงการ การบังคับใช้กฎหมายและบริการประชาชน สภ.เกาะลันตา</t>
  </si>
  <si>
    <t>โครงการ การบังคับใช้กฎหมายและบริการประชาชน สภ.ปลายพระยา</t>
  </si>
  <si>
    <t>โครงการ การบังคับใช้กฎหมายและบริการประชาชน สภ.เหนือคอลง</t>
  </si>
  <si>
    <t>โครงการ การบังคับใช้กฎหมายและบริการประชาชน สภ.ลำทับ</t>
  </si>
  <si>
    <t>โครงการ การบังคับใช้กฎหมายและบริการประชาชน สภ.ทรายขาว</t>
  </si>
  <si>
    <t>โครงการ การบังคับใช้กฎหมายและบริการประชาชน สภ.เกาะพีพี</t>
  </si>
  <si>
    <t>โครงการ การบังคับใช้กฎหมายและบริการประชาชน สภ.คลองขนาน</t>
  </si>
  <si>
    <t>โครงการ การบังคับใช้กฎหมายและบริการประชาชน สภ.เกาะกลาง</t>
  </si>
  <si>
    <t>รวม ภ.จว.กระบี่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</si>
</sst>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5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u/>
      <sz val="10"/>
      <color theme="10"/>
      <name val="Arial"/>
      <family val="2"/>
    </font>
    <font>
      <sz val="16"/>
      <color rgb="FFCC0099"/>
      <name val="TH SarabunIT๙"/>
      <family val="2"/>
    </font>
    <font>
      <sz val="14"/>
      <name val="TH SarabunIT๙"/>
      <family val="2"/>
    </font>
    <font>
      <sz val="16"/>
      <color rgb="FFFF3399"/>
      <name val="TH SarabunIT๙"/>
      <family val="2"/>
    </font>
    <font>
      <b/>
      <sz val="16"/>
      <color rgb="FFCC0099"/>
      <name val="TH SarabunIT๙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/>
    <xf numFmtId="43" fontId="2" fillId="0" borderId="1" xfId="0" applyNumberFormat="1" applyFont="1" applyBorder="1"/>
    <xf numFmtId="43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4" xfId="1" applyFont="1" applyFill="1" applyBorder="1"/>
    <xf numFmtId="43" fontId="3" fillId="0" borderId="3" xfId="1" applyFont="1" applyFill="1" applyBorder="1"/>
    <xf numFmtId="17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/>
    <xf numFmtId="43" fontId="3" fillId="0" borderId="4" xfId="1" applyFont="1" applyFill="1" applyBorder="1" applyAlignment="1">
      <alignment horizontal="center"/>
    </xf>
    <xf numFmtId="43" fontId="5" fillId="0" borderId="4" xfId="1" applyFont="1" applyFill="1" applyBorder="1"/>
    <xf numFmtId="43" fontId="3" fillId="0" borderId="4" xfId="0" applyNumberFormat="1" applyFont="1" applyBorder="1" applyAlignment="1">
      <alignment horizontal="center"/>
    </xf>
    <xf numFmtId="43" fontId="3" fillId="0" borderId="4" xfId="0" applyNumberFormat="1" applyFont="1" applyBorder="1"/>
    <xf numFmtId="43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3" fontId="3" fillId="0" borderId="6" xfId="0" applyNumberFormat="1" applyFont="1" applyBorder="1"/>
    <xf numFmtId="43" fontId="3" fillId="0" borderId="6" xfId="1" applyFont="1" applyFill="1" applyBorder="1" applyAlignment="1">
      <alignment horizontal="center"/>
    </xf>
    <xf numFmtId="43" fontId="3" fillId="0" borderId="6" xfId="1" applyFont="1" applyFill="1" applyBorder="1"/>
    <xf numFmtId="43" fontId="5" fillId="0" borderId="6" xfId="1" applyFont="1" applyFill="1" applyBorder="1"/>
    <xf numFmtId="43" fontId="3" fillId="0" borderId="7" xfId="1" applyFont="1" applyFill="1" applyBorder="1"/>
    <xf numFmtId="43" fontId="3" fillId="0" borderId="5" xfId="1" applyFont="1" applyFill="1" applyBorder="1"/>
    <xf numFmtId="43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3" fontId="3" fillId="0" borderId="5" xfId="0" applyNumberFormat="1" applyFont="1" applyBorder="1"/>
    <xf numFmtId="43" fontId="5" fillId="0" borderId="5" xfId="1" applyFont="1" applyFill="1" applyBorder="1" applyAlignment="1">
      <alignment horizontal="center"/>
    </xf>
    <xf numFmtId="43" fontId="5" fillId="0" borderId="5" xfId="1" applyFont="1" applyFill="1" applyBorder="1"/>
    <xf numFmtId="49" fontId="5" fillId="0" borderId="7" xfId="0" applyNumberFormat="1" applyFont="1" applyBorder="1" applyAlignment="1">
      <alignment horizontal="center"/>
    </xf>
    <xf numFmtId="43" fontId="3" fillId="3" borderId="4" xfId="0" applyNumberFormat="1" applyFont="1" applyFill="1" applyBorder="1"/>
    <xf numFmtId="43" fontId="5" fillId="3" borderId="4" xfId="1" applyFont="1" applyFill="1" applyBorder="1" applyAlignment="1">
      <alignment horizontal="center"/>
    </xf>
    <xf numFmtId="43" fontId="5" fillId="3" borderId="4" xfId="1" applyFont="1" applyFill="1" applyBorder="1"/>
    <xf numFmtId="43" fontId="5" fillId="3" borderId="5" xfId="1" applyFont="1" applyFill="1" applyBorder="1" applyAlignment="1">
      <alignment horizontal="center"/>
    </xf>
    <xf numFmtId="43" fontId="5" fillId="3" borderId="5" xfId="1" applyFont="1" applyFill="1" applyBorder="1"/>
    <xf numFmtId="43" fontId="5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3" fontId="5" fillId="0" borderId="8" xfId="0" applyNumberFormat="1" applyFont="1" applyBorder="1"/>
    <xf numFmtId="43" fontId="5" fillId="0" borderId="8" xfId="1" applyFont="1" applyFill="1" applyBorder="1" applyAlignment="1">
      <alignment horizontal="center"/>
    </xf>
    <xf numFmtId="43" fontId="5" fillId="0" borderId="8" xfId="1" applyFont="1" applyFill="1" applyBorder="1"/>
    <xf numFmtId="43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2" xfId="1" applyFont="1" applyFill="1" applyBorder="1"/>
    <xf numFmtId="17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3" fontId="7" fillId="0" borderId="5" xfId="0" applyNumberFormat="1" applyFont="1" applyBorder="1"/>
    <xf numFmtId="43" fontId="7" fillId="0" borderId="4" xfId="1" applyFont="1" applyFill="1" applyBorder="1"/>
    <xf numFmtId="43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3" fontId="7" fillId="0" borderId="4" xfId="0" applyNumberFormat="1" applyFont="1" applyBorder="1"/>
    <xf numFmtId="43" fontId="7" fillId="0" borderId="4" xfId="2" applyNumberFormat="1" applyFont="1" applyFill="1" applyBorder="1" applyAlignment="1" applyProtection="1"/>
    <xf numFmtId="43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9" fillId="0" borderId="4" xfId="1" applyFont="1" applyFill="1" applyBorder="1"/>
    <xf numFmtId="0" fontId="7" fillId="0" borderId="4" xfId="0" applyFont="1" applyBorder="1"/>
    <xf numFmtId="49" fontId="9" fillId="0" borderId="4" xfId="0" applyNumberFormat="1" applyFont="1" applyBorder="1" applyAlignment="1">
      <alignment horizontal="center"/>
    </xf>
    <xf numFmtId="43" fontId="10" fillId="0" borderId="4" xfId="0" applyNumberFormat="1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17" fontId="7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87" fontId="7" fillId="0" borderId="4" xfId="1" applyNumberFormat="1" applyFont="1" applyFill="1" applyBorder="1"/>
    <xf numFmtId="43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3" fontId="7" fillId="0" borderId="7" xfId="1" applyFont="1" applyFill="1" applyBorder="1"/>
    <xf numFmtId="43" fontId="7" fillId="0" borderId="7" xfId="0" applyNumberFormat="1" applyFont="1" applyBorder="1"/>
    <xf numFmtId="49" fontId="7" fillId="3" borderId="7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/>
    <xf numFmtId="43" fontId="7" fillId="3" borderId="7" xfId="1" applyFont="1" applyFill="1" applyBorder="1"/>
    <xf numFmtId="49" fontId="7" fillId="4" borderId="7" xfId="0" applyNumberFormat="1" applyFont="1" applyFill="1" applyBorder="1" applyAlignment="1">
      <alignment horizontal="center"/>
    </xf>
    <xf numFmtId="43" fontId="2" fillId="5" borderId="2" xfId="0" applyNumberFormat="1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43" fontId="2" fillId="5" borderId="2" xfId="0" applyNumberFormat="1" applyFont="1" applyFill="1" applyBorder="1"/>
    <xf numFmtId="43" fontId="2" fillId="5" borderId="2" xfId="1" applyFont="1" applyFill="1" applyBorder="1"/>
    <xf numFmtId="43" fontId="12" fillId="5" borderId="2" xfId="1" applyFont="1" applyFill="1" applyBorder="1"/>
    <xf numFmtId="43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3" fontId="2" fillId="3" borderId="2" xfId="0" applyNumberFormat="1" applyFont="1" applyFill="1" applyBorder="1"/>
    <xf numFmtId="43" fontId="2" fillId="3" borderId="2" xfId="1" applyFont="1" applyFill="1" applyBorder="1"/>
    <xf numFmtId="43" fontId="12" fillId="3" borderId="2" xfId="1" applyFont="1" applyFill="1" applyBorder="1"/>
    <xf numFmtId="43" fontId="3" fillId="4" borderId="4" xfId="1" applyFont="1" applyFill="1" applyBorder="1"/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D13A-03AF-4F67-81E3-7CA1A440A7C8}">
  <dimension ref="A1:J103"/>
  <sheetViews>
    <sheetView topLeftCell="A13" workbookViewId="0">
      <selection activeCell="D15" sqref="D15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11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0</v>
      </c>
      <c r="G7" s="13">
        <v>0</v>
      </c>
      <c r="H7" s="13">
        <v>10000</v>
      </c>
      <c r="I7" s="13">
        <v>3000</v>
      </c>
      <c r="J7" s="14">
        <f>SUM(E7:I7)</f>
        <v>17000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0</v>
      </c>
      <c r="G24" s="52">
        <f t="shared" si="0"/>
        <v>0</v>
      </c>
      <c r="H24" s="52">
        <f t="shared" si="0"/>
        <v>10000</v>
      </c>
      <c r="I24" s="52">
        <f t="shared" si="0"/>
        <v>3000</v>
      </c>
      <c r="J24" s="52">
        <f t="shared" si="0"/>
        <v>17000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0</v>
      </c>
      <c r="G103" s="86">
        <f t="shared" si="2"/>
        <v>0</v>
      </c>
      <c r="H103" s="86">
        <f t="shared" si="2"/>
        <v>10000</v>
      </c>
      <c r="I103" s="86">
        <f t="shared" si="2"/>
        <v>3000</v>
      </c>
      <c r="J103" s="87">
        <f>SUM(E103:I103)</f>
        <v>17000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6181-EED6-4ECB-A22B-495E3E45D038}">
  <dimension ref="A1:J103"/>
  <sheetViews>
    <sheetView topLeftCell="A4" workbookViewId="0">
      <selection activeCell="F8" sqref="F8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25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27A7-C480-4441-BECA-6D6034624159}">
  <dimension ref="A1:J103"/>
  <sheetViews>
    <sheetView topLeftCell="A4" workbookViewId="0">
      <selection activeCell="G14" sqref="G14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26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584F-E97D-4575-99BB-221504901F54}">
  <dimension ref="A1:J103"/>
  <sheetViews>
    <sheetView topLeftCell="A4" workbookViewId="0">
      <selection activeCell="F13" sqref="F13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27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81CE-738C-4B21-BDD6-035841C3B131}">
  <dimension ref="A1:J103"/>
  <sheetViews>
    <sheetView topLeftCell="A4" workbookViewId="0">
      <selection activeCell="I19" sqref="I19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28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58B8-9E52-4B22-829E-4866C7BCBD1F}">
  <dimension ref="A1:J103"/>
  <sheetViews>
    <sheetView topLeftCell="A7" workbookViewId="0">
      <selection activeCell="N13" sqref="N13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29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17400</v>
      </c>
      <c r="G7" s="13">
        <v>8000</v>
      </c>
      <c r="H7" s="13">
        <v>0</v>
      </c>
      <c r="I7" s="13">
        <v>7250</v>
      </c>
      <c r="J7" s="14">
        <f>SUM(E7:I7)</f>
        <v>36650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17400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36650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17400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36650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5629-0C7A-4BCB-A8A3-8D2933738311}">
  <dimension ref="A1:J12"/>
  <sheetViews>
    <sheetView workbookViewId="0">
      <selection activeCell="E17" sqref="E17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 t="s">
        <v>30</v>
      </c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29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51" t="s">
        <v>5</v>
      </c>
      <c r="E7" s="52">
        <f>'ภ.จว.กระบี่'!E24+สภ.เมืองกระบี่!E24+สภ.เขาพนม!E24+สภ.อ่าวลึก!E24+สภ.อ่าวนาง!E24+สภ.คลองท่อม!E24+สภ.เกาะลันตา!E24+สภ.ปลายพระยา!E24+สภ.เหนือคลอง!E13+สภ.ลำทับ!E24+สภ.ทรายขาว!E24+สภ.เกาะพีพี!E24+สภ.คลองขนาน!E24+สภ.เกาะกลาง!E24</f>
        <v>56000</v>
      </c>
      <c r="F7" s="52">
        <f>'ภ.จว.กระบี่'!F24+สภ.เมืองกระบี่!F24+สภ.เขาพนม!F24+สภ.อ่าวลึก!F24+สภ.อ่าวนาง!F24+สภ.คลองท่อม!F24+สภ.เกาะลันตา!F24+สภ.ปลายพระยา!F24+สภ.เหนือคลอง!F13+สภ.ลำทับ!F24+สภ.ทรายขาว!F24+สภ.เกาะพีพี!F24+สภ.คลองขนาน!F24+สภ.เกาะกลาง!F24</f>
        <v>330600</v>
      </c>
      <c r="G7" s="52">
        <f>'ภ.จว.กระบี่'!G24+สภ.เมืองกระบี่!G24+สภ.เขาพนม!G24+สภ.อ่าวลึก!G24+สภ.อ่าวนาง!G24+สภ.คลองท่อม!G24+สภ.เกาะลันตา!G24+สภ.ปลายพระยา!G24+สภ.เหนือคลอง!G13+สภ.ลำทับ!G24+สภ.ทรายขาว!G24+สภ.เกาะพีพี!G24+สภ.คลองขนาน!G24+สภ.เกาะกลาง!G24</f>
        <v>104000</v>
      </c>
      <c r="H7" s="52">
        <f>'ภ.จว.กระบี่'!H24+สภ.เมืองกระบี่!H24+สภ.เขาพนม!H24+สภ.อ่าวลึก!H24+สภ.อ่าวนาง!H24+สภ.คลองท่อม!H24+สภ.เกาะลันตา!H24+สภ.ปลายพระยา!H24+สภ.เหนือคลอง!H13+สภ.ลำทับ!H24+สภ.ทรายขาว!H24+สภ.เกาะพีพี!H24+สภ.คลองขนาน!H24+สภ.เกาะกลาง!H24</f>
        <v>10000</v>
      </c>
      <c r="I7" s="52">
        <f>'ภ.จว.กระบี่'!I24+สภ.เมืองกระบี่!I24+สภ.เขาพนม!I24+สภ.อ่าวลึก!I24+สภ.อ่าวนาง!I24+สภ.คลองท่อม!I24+สภ.เกาะลันตา!I24+สภ.ปลายพระยา!I24+สภ.เหนือคลอง!I13+สภ.ลำทับ!I24+สภ.ทรายขาว!I24+สภ.เกาะพีพี!I24+สภ.คลองขนาน!I24+สภ.เกาะกลาง!I24</f>
        <v>97250</v>
      </c>
      <c r="J7" s="52">
        <f>'ภ.จว.กระบี่'!J24+สภ.เมืองกระบี่!J24+สภ.เขาพนม!J24+สภ.อ่าวลึก!J24+สภ.อ่าวนาง!J24+สภ.คลองท่อม!J24+สภ.เกาะลันตา!J24+สภ.ปลายพระยา!J24+สภ.เหนือคลอง!J13+สภ.ลำทับ!J24+สภ.ทรายขาว!J24+สภ.เกาะพีพี!J24+สภ.คลองขนาน!J24+สภ.เกาะกลาง!J24</f>
        <v>597850</v>
      </c>
    </row>
    <row r="8" spans="1:10" ht="20.25" x14ac:dyDescent="0.3">
      <c r="A8" s="53"/>
      <c r="B8" s="54"/>
      <c r="C8" s="54"/>
      <c r="D8" s="55"/>
      <c r="E8" s="37"/>
      <c r="F8" s="37"/>
      <c r="G8" s="37"/>
      <c r="H8" s="37"/>
      <c r="I8" s="37"/>
      <c r="J8" s="56"/>
    </row>
    <row r="9" spans="1:10" ht="20.25" x14ac:dyDescent="0.3">
      <c r="A9" s="74"/>
      <c r="B9" s="78"/>
      <c r="C9" s="79"/>
      <c r="D9" s="80"/>
      <c r="E9" s="81"/>
      <c r="F9" s="81"/>
      <c r="G9" s="81"/>
      <c r="H9" s="81"/>
      <c r="I9" s="81"/>
      <c r="J9" s="63"/>
    </row>
    <row r="10" spans="1:10" ht="20.25" x14ac:dyDescent="0.3">
      <c r="A10" s="83"/>
      <c r="B10" s="84"/>
      <c r="C10" s="84"/>
      <c r="D10" s="85" t="s">
        <v>6</v>
      </c>
      <c r="E10" s="86">
        <f>SUM(E8:E9)</f>
        <v>0</v>
      </c>
      <c r="F10" s="86">
        <f>SUM(F8:F9)</f>
        <v>0</v>
      </c>
      <c r="G10" s="86">
        <f>SUM(G8:G9)</f>
        <v>0</v>
      </c>
      <c r="H10" s="86">
        <f>SUM(H8:H9)</f>
        <v>0</v>
      </c>
      <c r="I10" s="86">
        <f>SUM(I8:I9)</f>
        <v>0</v>
      </c>
      <c r="J10" s="87">
        <f>SUM(E10:I10)</f>
        <v>0</v>
      </c>
    </row>
    <row r="11" spans="1:10" ht="20.25" x14ac:dyDescent="0.3">
      <c r="A11" s="88"/>
      <c r="B11" s="89"/>
      <c r="C11" s="89"/>
      <c r="D11" s="90"/>
      <c r="E11" s="91"/>
      <c r="F11" s="91"/>
      <c r="G11" s="91"/>
      <c r="H11" s="91"/>
      <c r="I11" s="91"/>
      <c r="J11" s="92"/>
    </row>
    <row r="12" spans="1:10" ht="20.25" x14ac:dyDescent="0.3">
      <c r="A12" s="83"/>
      <c r="B12" s="84"/>
      <c r="C12" s="84"/>
      <c r="D12" s="85" t="s">
        <v>7</v>
      </c>
      <c r="E12" s="86">
        <f>E7-E10</f>
        <v>56000</v>
      </c>
      <c r="F12" s="86">
        <f>F7-F10</f>
        <v>330600</v>
      </c>
      <c r="G12" s="86">
        <f>G7-G10</f>
        <v>104000</v>
      </c>
      <c r="H12" s="86">
        <f>H7-H10</f>
        <v>10000</v>
      </c>
      <c r="I12" s="86">
        <f>I7-I10</f>
        <v>97250</v>
      </c>
      <c r="J12" s="87">
        <f>SUM(E12:I12)</f>
        <v>597850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5BED-10DA-497C-A19A-476DD25B636A}">
  <dimension ref="A1:J103"/>
  <sheetViews>
    <sheetView topLeftCell="A4" workbookViewId="0">
      <selection activeCell="I8" sqref="I8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20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1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29000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48250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29000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48250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1FA8-EBEB-49CA-B494-A742BCB58C07}">
  <dimension ref="A1:J103"/>
  <sheetViews>
    <sheetView topLeftCell="A4" workbookViewId="0">
      <selection activeCell="E15" sqref="E15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21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1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29000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48250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29000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48250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0833-3CA2-47F2-AEAB-CB25450ABAF4}">
  <dimension ref="A1:J103"/>
  <sheetViews>
    <sheetView topLeftCell="A7" workbookViewId="0">
      <selection activeCell="E7" sqref="E7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21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1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29000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48250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29000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48250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09DC-AFC4-4691-BB3E-5B263D125FEE}">
  <dimension ref="A1:J103"/>
  <sheetViews>
    <sheetView topLeftCell="A4" workbookViewId="0">
      <selection activeCell="H18" sqref="H18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21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1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29000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48250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29000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48250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597E-ACEA-4E54-A04E-2E81EFF1331E}">
  <dimension ref="A1:J103"/>
  <sheetViews>
    <sheetView topLeftCell="A7" workbookViewId="0">
      <selection activeCell="F16" sqref="F16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21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1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29000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48250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29000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48250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954-76E0-41B6-BBE1-C55F36656365}">
  <dimension ref="A1:J103"/>
  <sheetViews>
    <sheetView topLeftCell="A7" workbookViewId="0">
      <selection activeCell="F8" sqref="F8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22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5075-DA32-45AC-91D0-1012B26A19EC}">
  <dimension ref="A1:J103"/>
  <sheetViews>
    <sheetView topLeftCell="A4" workbookViewId="0">
      <selection activeCell="F13" sqref="F13"/>
    </sheetView>
  </sheetViews>
  <sheetFormatPr defaultRowHeight="14.25" x14ac:dyDescent="0.2"/>
  <cols>
    <col min="3" max="3" width="15" customWidth="1"/>
    <col min="4" max="4" width="38.625" customWidth="1"/>
    <col min="5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23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23200</v>
      </c>
      <c r="G7" s="13">
        <v>8000</v>
      </c>
      <c r="H7" s="13">
        <v>0</v>
      </c>
      <c r="I7" s="13">
        <v>7250</v>
      </c>
      <c r="J7" s="14">
        <f>SUM(E7:I7)</f>
        <v>42450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13"/>
    </row>
    <row r="11" spans="1:10" ht="20.25" x14ac:dyDescent="0.3">
      <c r="A11" s="23"/>
      <c r="B11" s="24"/>
      <c r="C11" s="24"/>
      <c r="D11" s="22"/>
      <c r="E11" s="26"/>
      <c r="F11" s="26"/>
      <c r="G11" s="26"/>
      <c r="H11" s="27"/>
      <c r="I11" s="27"/>
      <c r="J11" s="13"/>
    </row>
    <row r="12" spans="1:10" ht="20.25" x14ac:dyDescent="0.3">
      <c r="A12" s="23"/>
      <c r="B12" s="24"/>
      <c r="C12" s="24"/>
      <c r="D12" s="22"/>
      <c r="E12" s="26"/>
      <c r="F12" s="26"/>
      <c r="G12" s="26"/>
      <c r="H12" s="27"/>
      <c r="I12" s="27"/>
      <c r="J12" s="29"/>
    </row>
    <row r="13" spans="1:10" ht="20.25" x14ac:dyDescent="0.3">
      <c r="A13" s="23"/>
      <c r="B13" s="24"/>
      <c r="C13" s="24"/>
      <c r="D13" s="70"/>
      <c r="E13" s="13"/>
      <c r="F13" s="13"/>
      <c r="G13" s="13"/>
      <c r="H13" s="13"/>
      <c r="I13" s="13"/>
      <c r="J13" s="30"/>
    </row>
    <row r="14" spans="1:10" ht="20.25" x14ac:dyDescent="0.3">
      <c r="A14" s="23"/>
      <c r="B14" s="24"/>
      <c r="C14" s="24"/>
      <c r="D14" s="18"/>
      <c r="E14" s="26"/>
      <c r="F14" s="26"/>
      <c r="G14" s="26"/>
      <c r="H14" s="27"/>
      <c r="I14" s="27"/>
      <c r="J14" s="13"/>
    </row>
    <row r="15" spans="1:10" ht="20.25" x14ac:dyDescent="0.3">
      <c r="A15" s="23"/>
      <c r="B15" s="24"/>
      <c r="C15" s="24"/>
      <c r="D15" s="18"/>
      <c r="E15" s="26"/>
      <c r="F15" s="26"/>
      <c r="G15" s="26"/>
      <c r="H15" s="27"/>
      <c r="I15" s="27"/>
      <c r="J15" s="13"/>
    </row>
    <row r="16" spans="1:10" ht="20.25" x14ac:dyDescent="0.3">
      <c r="A16" s="23"/>
      <c r="B16" s="24"/>
      <c r="C16" s="24"/>
      <c r="D16" s="25"/>
      <c r="E16" s="26"/>
      <c r="F16" s="26"/>
      <c r="G16" s="26"/>
      <c r="H16" s="27"/>
      <c r="I16" s="27"/>
      <c r="J16" s="13"/>
    </row>
    <row r="17" spans="1:10" ht="20.25" x14ac:dyDescent="0.3">
      <c r="A17" s="31"/>
      <c r="B17" s="32"/>
      <c r="C17" s="32"/>
      <c r="D17" s="25"/>
      <c r="E17" s="33"/>
      <c r="F17" s="33"/>
      <c r="G17" s="33"/>
      <c r="H17" s="28"/>
      <c r="I17" s="28"/>
      <c r="J17" s="13"/>
    </row>
    <row r="18" spans="1:10" ht="20.25" x14ac:dyDescent="0.3">
      <c r="A18" s="31"/>
      <c r="B18" s="32"/>
      <c r="C18" s="34"/>
      <c r="D18" s="35"/>
      <c r="E18" s="36"/>
      <c r="F18" s="36"/>
      <c r="G18" s="36"/>
      <c r="H18" s="37"/>
      <c r="I18" s="37"/>
      <c r="J18" s="13"/>
    </row>
    <row r="19" spans="1:10" ht="20.25" x14ac:dyDescent="0.3">
      <c r="A19" s="31"/>
      <c r="B19" s="32"/>
      <c r="C19" s="38"/>
      <c r="D19" s="39"/>
      <c r="E19" s="40"/>
      <c r="F19" s="40"/>
      <c r="G19" s="40"/>
      <c r="H19" s="41"/>
      <c r="I19" s="41"/>
      <c r="J19" s="13"/>
    </row>
    <row r="20" spans="1:10" ht="20.25" x14ac:dyDescent="0.3">
      <c r="A20" s="31"/>
      <c r="B20" s="32"/>
      <c r="C20" s="32"/>
      <c r="D20" s="39"/>
      <c r="E20" s="40"/>
      <c r="F20" s="40"/>
      <c r="G20" s="40"/>
      <c r="H20" s="41"/>
      <c r="I20" s="41"/>
      <c r="J20" s="13"/>
    </row>
    <row r="21" spans="1:10" ht="20.25" x14ac:dyDescent="0.3">
      <c r="A21" s="31"/>
      <c r="B21" s="32"/>
      <c r="C21" s="32"/>
      <c r="D21" s="39"/>
      <c r="E21" s="40"/>
      <c r="F21" s="40"/>
      <c r="G21" s="40"/>
      <c r="H21" s="41"/>
      <c r="I21" s="41"/>
      <c r="J21" s="13"/>
    </row>
    <row r="22" spans="1:10" ht="20.25" x14ac:dyDescent="0.3">
      <c r="A22" s="31"/>
      <c r="B22" s="32"/>
      <c r="C22" s="32"/>
      <c r="D22" s="39"/>
      <c r="E22" s="42"/>
      <c r="F22" s="42"/>
      <c r="G22" s="42"/>
      <c r="H22" s="43"/>
      <c r="I22" s="43"/>
      <c r="J22" s="13"/>
    </row>
    <row r="23" spans="1:10" ht="20.25" x14ac:dyDescent="0.3">
      <c r="A23" s="44"/>
      <c r="B23" s="45"/>
      <c r="C23" s="45"/>
      <c r="D23" s="46"/>
      <c r="E23" s="47"/>
      <c r="F23" s="47"/>
      <c r="G23" s="47"/>
      <c r="H23" s="48"/>
      <c r="I23" s="48"/>
      <c r="J23" s="13">
        <f>SUM(E23:I23)</f>
        <v>0</v>
      </c>
    </row>
    <row r="24" spans="1:10" ht="20.25" x14ac:dyDescent="0.3">
      <c r="A24" s="49"/>
      <c r="B24" s="50"/>
      <c r="C24" s="50"/>
      <c r="D24" s="51" t="s">
        <v>5</v>
      </c>
      <c r="E24" s="52">
        <f>SUM(E7:E23)</f>
        <v>4000</v>
      </c>
      <c r="F24" s="52">
        <f t="shared" ref="F24:J24" si="0">SUM(F7:F23)</f>
        <v>23200</v>
      </c>
      <c r="G24" s="52">
        <f t="shared" si="0"/>
        <v>8000</v>
      </c>
      <c r="H24" s="52">
        <f t="shared" si="0"/>
        <v>0</v>
      </c>
      <c r="I24" s="52">
        <f t="shared" si="0"/>
        <v>7250</v>
      </c>
      <c r="J24" s="52">
        <f t="shared" si="0"/>
        <v>42450</v>
      </c>
    </row>
    <row r="25" spans="1:10" ht="20.25" x14ac:dyDescent="0.3">
      <c r="A25" s="53"/>
      <c r="B25" s="54"/>
      <c r="C25" s="54"/>
      <c r="D25" s="55"/>
      <c r="E25" s="37"/>
      <c r="F25" s="37"/>
      <c r="G25" s="37"/>
      <c r="H25" s="37"/>
      <c r="I25" s="37"/>
      <c r="J25" s="56"/>
    </row>
    <row r="26" spans="1:10" ht="20.25" x14ac:dyDescent="0.3">
      <c r="A26" s="57"/>
      <c r="B26" s="58"/>
      <c r="C26" s="58"/>
      <c r="D26" s="59"/>
      <c r="E26" s="20"/>
      <c r="F26" s="20"/>
      <c r="G26" s="20"/>
      <c r="H26" s="20"/>
      <c r="I26" s="20"/>
      <c r="J26" s="56"/>
    </row>
    <row r="27" spans="1:10" ht="20.25" x14ac:dyDescent="0.3">
      <c r="A27" s="57"/>
      <c r="B27" s="58"/>
      <c r="C27" s="58"/>
      <c r="D27" s="59"/>
      <c r="E27" s="20"/>
      <c r="F27" s="20"/>
      <c r="G27" s="20"/>
      <c r="H27" s="20"/>
      <c r="I27" s="20"/>
      <c r="J27" s="56"/>
    </row>
    <row r="28" spans="1:10" ht="20.25" x14ac:dyDescent="0.3">
      <c r="A28" s="57"/>
      <c r="B28" s="58"/>
      <c r="C28" s="58"/>
      <c r="D28" s="60"/>
      <c r="E28" s="20"/>
      <c r="F28" s="20"/>
      <c r="G28" s="20"/>
      <c r="H28" s="20"/>
      <c r="I28" s="20"/>
      <c r="J28" s="56"/>
    </row>
    <row r="29" spans="1:10" ht="20.25" x14ac:dyDescent="0.3">
      <c r="A29" s="61"/>
      <c r="B29" s="62"/>
      <c r="C29" s="62"/>
      <c r="D29" s="60"/>
      <c r="E29" s="20"/>
      <c r="F29" s="20"/>
      <c r="G29" s="20"/>
      <c r="H29" s="20"/>
      <c r="I29" s="20"/>
      <c r="J29" s="63"/>
    </row>
    <row r="30" spans="1:10" ht="20.25" x14ac:dyDescent="0.3">
      <c r="A30" s="61"/>
      <c r="B30" s="62"/>
      <c r="C30" s="62"/>
      <c r="D30" s="64"/>
      <c r="E30" s="20"/>
      <c r="F30" s="20"/>
      <c r="G30" s="20"/>
      <c r="H30" s="20"/>
      <c r="I30" s="20"/>
      <c r="J30" s="63"/>
    </row>
    <row r="31" spans="1:10" ht="20.25" x14ac:dyDescent="0.3">
      <c r="A31" s="57"/>
      <c r="B31" s="58"/>
      <c r="C31" s="58"/>
      <c r="D31" s="64"/>
      <c r="E31" s="20"/>
      <c r="F31" s="20"/>
      <c r="G31" s="20"/>
      <c r="H31" s="20"/>
      <c r="I31" s="20"/>
      <c r="J31" s="63"/>
    </row>
    <row r="32" spans="1:10" ht="20.25" x14ac:dyDescent="0.3">
      <c r="A32" s="57"/>
      <c r="B32" s="58"/>
      <c r="C32" s="58"/>
      <c r="D32" s="64"/>
      <c r="E32" s="20"/>
      <c r="F32" s="20"/>
      <c r="G32" s="20"/>
      <c r="H32" s="20"/>
      <c r="I32" s="20"/>
      <c r="J32" s="63"/>
    </row>
    <row r="33" spans="1:10" ht="20.25" x14ac:dyDescent="0.3">
      <c r="A33" s="57"/>
      <c r="B33" s="58"/>
      <c r="C33" s="58"/>
      <c r="D33" s="64"/>
      <c r="E33" s="20"/>
      <c r="F33" s="20"/>
      <c r="G33" s="20"/>
      <c r="H33" s="20"/>
      <c r="I33" s="20"/>
      <c r="J33" s="63"/>
    </row>
    <row r="34" spans="1:10" ht="20.25" x14ac:dyDescent="0.3">
      <c r="A34" s="61"/>
      <c r="B34" s="65"/>
      <c r="C34" s="58"/>
      <c r="D34" s="64"/>
      <c r="E34" s="20"/>
      <c r="F34" s="20"/>
      <c r="G34" s="20"/>
      <c r="H34" s="20"/>
      <c r="I34" s="20"/>
      <c r="J34" s="63"/>
    </row>
    <row r="35" spans="1:10" ht="20.25" x14ac:dyDescent="0.3">
      <c r="A35" s="61"/>
      <c r="B35" s="65"/>
      <c r="C35" s="58"/>
      <c r="D35" s="64"/>
      <c r="E35" s="20"/>
      <c r="F35" s="20"/>
      <c r="G35" s="20"/>
      <c r="H35" s="20"/>
      <c r="I35" s="20"/>
      <c r="J35" s="63"/>
    </row>
    <row r="36" spans="1:10" ht="20.25" x14ac:dyDescent="0.3">
      <c r="A36" s="61"/>
      <c r="B36" s="65"/>
      <c r="C36" s="58"/>
      <c r="D36" s="64"/>
      <c r="E36" s="20"/>
      <c r="F36" s="20"/>
      <c r="G36" s="20"/>
      <c r="H36" s="20"/>
      <c r="I36" s="20"/>
      <c r="J36" s="63"/>
    </row>
    <row r="37" spans="1:10" ht="20.25" x14ac:dyDescent="0.3">
      <c r="A37" s="61"/>
      <c r="B37" s="65"/>
      <c r="C37" s="58"/>
      <c r="D37" s="64"/>
      <c r="E37" s="20"/>
      <c r="F37" s="20"/>
      <c r="G37" s="20"/>
      <c r="H37" s="20"/>
      <c r="I37" s="20"/>
      <c r="J37" s="63"/>
    </row>
    <row r="38" spans="1:10" ht="20.25" x14ac:dyDescent="0.3">
      <c r="A38" s="61"/>
      <c r="B38" s="65"/>
      <c r="C38" s="65"/>
      <c r="D38" s="64"/>
      <c r="E38" s="20"/>
      <c r="F38" s="20"/>
      <c r="G38" s="20"/>
      <c r="H38" s="20"/>
      <c r="I38" s="20"/>
      <c r="J38" s="63"/>
    </row>
    <row r="39" spans="1:10" ht="20.25" x14ac:dyDescent="0.3">
      <c r="A39" s="57"/>
      <c r="B39" s="58"/>
      <c r="C39" s="58"/>
      <c r="D39" s="66"/>
      <c r="E39" s="20"/>
      <c r="F39" s="20"/>
      <c r="G39" s="20"/>
      <c r="H39" s="20"/>
      <c r="I39" s="20"/>
      <c r="J39" s="63"/>
    </row>
    <row r="40" spans="1:10" ht="20.25" x14ac:dyDescent="0.3">
      <c r="A40" s="57"/>
      <c r="B40" s="58"/>
      <c r="C40" s="58"/>
      <c r="D40" s="59"/>
      <c r="E40" s="20"/>
      <c r="F40" s="20"/>
      <c r="G40" s="20"/>
      <c r="H40" s="20"/>
      <c r="I40" s="20"/>
      <c r="J40" s="63"/>
    </row>
    <row r="41" spans="1:10" ht="20.25" x14ac:dyDescent="0.3">
      <c r="A41" s="57"/>
      <c r="B41" s="58"/>
      <c r="C41" s="58"/>
      <c r="D41" s="59"/>
      <c r="E41" s="56"/>
      <c r="F41" s="56"/>
      <c r="G41" s="56"/>
      <c r="H41" s="56"/>
      <c r="I41" s="56"/>
      <c r="J41" s="63"/>
    </row>
    <row r="42" spans="1:10" ht="20.25" x14ac:dyDescent="0.3">
      <c r="A42" s="57"/>
      <c r="B42" s="58"/>
      <c r="C42" s="58"/>
      <c r="D42" s="59"/>
      <c r="E42" s="56"/>
      <c r="F42" s="56"/>
      <c r="G42" s="56"/>
      <c r="H42" s="56"/>
      <c r="I42" s="56"/>
      <c r="J42" s="63"/>
    </row>
    <row r="43" spans="1:10" ht="20.25" x14ac:dyDescent="0.3">
      <c r="A43" s="57"/>
      <c r="B43" s="58"/>
      <c r="C43" s="58"/>
      <c r="D43" s="59"/>
      <c r="E43" s="56"/>
      <c r="F43" s="56"/>
      <c r="G43" s="56"/>
      <c r="H43" s="56"/>
      <c r="I43" s="56"/>
      <c r="J43" s="63"/>
    </row>
    <row r="44" spans="1:10" ht="20.25" x14ac:dyDescent="0.3">
      <c r="A44" s="57"/>
      <c r="B44" s="58"/>
      <c r="C44" s="67"/>
      <c r="D44" s="68"/>
      <c r="E44" s="56"/>
      <c r="F44" s="56"/>
      <c r="G44" s="56"/>
      <c r="H44" s="56"/>
      <c r="I44" s="56"/>
      <c r="J44" s="63"/>
    </row>
    <row r="45" spans="1:10" ht="20.25" x14ac:dyDescent="0.3">
      <c r="A45" s="69"/>
      <c r="B45" s="58"/>
      <c r="C45" s="67"/>
      <c r="D45" s="68"/>
      <c r="E45" s="56"/>
      <c r="F45" s="56"/>
      <c r="G45" s="56"/>
      <c r="H45" s="56"/>
      <c r="I45" s="56"/>
      <c r="J45" s="63"/>
    </row>
    <row r="46" spans="1:10" ht="20.25" x14ac:dyDescent="0.3">
      <c r="A46" s="57"/>
      <c r="B46" s="58"/>
      <c r="C46" s="16"/>
      <c r="D46" s="70"/>
      <c r="E46" s="56"/>
      <c r="F46" s="56"/>
      <c r="G46" s="56"/>
      <c r="H46" s="56"/>
      <c r="I46" s="56"/>
      <c r="J46" s="63"/>
    </row>
    <row r="47" spans="1:10" ht="20.25" x14ac:dyDescent="0.3">
      <c r="A47" s="21"/>
      <c r="B47" s="17"/>
      <c r="C47" s="71"/>
      <c r="D47" s="72"/>
      <c r="E47" s="13"/>
      <c r="F47" s="13"/>
      <c r="G47" s="13"/>
      <c r="H47" s="13"/>
      <c r="I47" s="13"/>
      <c r="J47" s="63"/>
    </row>
    <row r="48" spans="1:10" ht="20.25" x14ac:dyDescent="0.3">
      <c r="A48" s="57"/>
      <c r="B48" s="58"/>
      <c r="C48" s="58"/>
      <c r="D48" s="59"/>
      <c r="E48" s="56"/>
      <c r="F48" s="56"/>
      <c r="G48" s="56"/>
      <c r="H48" s="56"/>
      <c r="I48" s="56"/>
      <c r="J48" s="63"/>
    </row>
    <row r="49" spans="1:10" ht="20.25" x14ac:dyDescent="0.3">
      <c r="A49" s="57"/>
      <c r="B49" s="58"/>
      <c r="C49" s="62"/>
      <c r="D49" s="64"/>
      <c r="E49" s="56"/>
      <c r="F49" s="56"/>
      <c r="G49" s="73"/>
      <c r="H49" s="56"/>
      <c r="I49" s="56"/>
      <c r="J49" s="63"/>
    </row>
    <row r="50" spans="1:10" ht="20.25" x14ac:dyDescent="0.3">
      <c r="A50" s="57"/>
      <c r="B50" s="58"/>
      <c r="C50" s="58"/>
      <c r="D50" s="72"/>
      <c r="E50" s="56"/>
      <c r="F50" s="56"/>
      <c r="G50" s="56"/>
      <c r="H50" s="56"/>
      <c r="I50" s="56"/>
      <c r="J50" s="63"/>
    </row>
    <row r="51" spans="1:10" ht="20.25" x14ac:dyDescent="0.3">
      <c r="A51" s="57"/>
      <c r="B51" s="58"/>
      <c r="C51" s="58"/>
      <c r="D51" s="59"/>
      <c r="E51" s="56"/>
      <c r="F51" s="56"/>
      <c r="G51" s="56"/>
      <c r="H51" s="56"/>
      <c r="I51" s="56"/>
      <c r="J51" s="63"/>
    </row>
    <row r="52" spans="1:10" ht="20.25" x14ac:dyDescent="0.3">
      <c r="A52" s="57"/>
      <c r="B52" s="58"/>
      <c r="C52" s="58"/>
      <c r="D52" s="64"/>
      <c r="E52" s="56"/>
      <c r="F52" s="56"/>
      <c r="G52" s="56"/>
      <c r="H52" s="56"/>
      <c r="I52" s="56"/>
      <c r="J52" s="63"/>
    </row>
    <row r="53" spans="1:10" ht="20.25" x14ac:dyDescent="0.3">
      <c r="A53" s="57"/>
      <c r="B53" s="58"/>
      <c r="C53" s="58"/>
      <c r="D53" s="64"/>
      <c r="E53" s="56"/>
      <c r="F53" s="56"/>
      <c r="G53" s="56"/>
      <c r="H53" s="56"/>
      <c r="I53" s="56"/>
      <c r="J53" s="63"/>
    </row>
    <row r="54" spans="1:10" ht="20.25" x14ac:dyDescent="0.3">
      <c r="A54" s="57"/>
      <c r="B54" s="58"/>
      <c r="C54" s="58"/>
      <c r="D54" s="64"/>
      <c r="E54" s="56"/>
      <c r="F54" s="56"/>
      <c r="G54" s="56"/>
      <c r="H54" s="56"/>
      <c r="I54" s="56"/>
      <c r="J54" s="63"/>
    </row>
    <row r="55" spans="1:10" ht="20.25" x14ac:dyDescent="0.3">
      <c r="A55" s="57"/>
      <c r="B55" s="58"/>
      <c r="C55" s="58"/>
      <c r="D55" s="64"/>
      <c r="E55" s="56"/>
      <c r="F55" s="56"/>
      <c r="G55" s="56"/>
      <c r="H55" s="56"/>
      <c r="I55" s="56"/>
      <c r="J55" s="63"/>
    </row>
    <row r="56" spans="1:10" ht="20.25" x14ac:dyDescent="0.3">
      <c r="A56" s="57"/>
      <c r="B56" s="58"/>
      <c r="C56" s="58"/>
      <c r="D56" s="66"/>
      <c r="E56" s="56"/>
      <c r="F56" s="56"/>
      <c r="G56" s="56"/>
      <c r="H56" s="56"/>
      <c r="I56" s="56"/>
      <c r="J56" s="63"/>
    </row>
    <row r="57" spans="1:10" ht="20.25" x14ac:dyDescent="0.3">
      <c r="A57" s="57"/>
      <c r="B57" s="58"/>
      <c r="C57" s="58"/>
      <c r="D57" s="66"/>
      <c r="E57" s="56"/>
      <c r="F57" s="56"/>
      <c r="G57" s="56"/>
      <c r="H57" s="56"/>
      <c r="I57" s="56"/>
      <c r="J57" s="63"/>
    </row>
    <row r="58" spans="1:10" ht="20.25" x14ac:dyDescent="0.3">
      <c r="A58" s="57"/>
      <c r="B58" s="58"/>
      <c r="C58" s="58"/>
      <c r="D58" s="59"/>
      <c r="E58" s="56"/>
      <c r="F58" s="56"/>
      <c r="G58" s="56"/>
      <c r="H58" s="56"/>
      <c r="I58" s="56"/>
      <c r="J58" s="63"/>
    </row>
    <row r="59" spans="1:10" ht="20.25" x14ac:dyDescent="0.3">
      <c r="A59" s="57"/>
      <c r="B59" s="58"/>
      <c r="C59" s="58"/>
      <c r="D59" s="59"/>
      <c r="E59" s="56"/>
      <c r="F59" s="56"/>
      <c r="G59" s="56"/>
      <c r="H59" s="56"/>
      <c r="I59" s="56"/>
      <c r="J59" s="63"/>
    </row>
    <row r="60" spans="1:10" ht="20.25" x14ac:dyDescent="0.3">
      <c r="A60" s="57"/>
      <c r="B60" s="58"/>
      <c r="C60" s="58"/>
      <c r="D60" s="64"/>
      <c r="E60" s="56"/>
      <c r="F60" s="56"/>
      <c r="G60" s="56"/>
      <c r="H60" s="56"/>
      <c r="I60" s="56"/>
      <c r="J60" s="63"/>
    </row>
    <row r="61" spans="1:10" ht="20.25" x14ac:dyDescent="0.3">
      <c r="A61" s="57"/>
      <c r="B61" s="58"/>
      <c r="C61" s="58"/>
      <c r="D61" s="64"/>
      <c r="E61" s="56"/>
      <c r="F61" s="56"/>
      <c r="G61" s="56"/>
      <c r="H61" s="56"/>
      <c r="I61" s="56"/>
      <c r="J61" s="63"/>
    </row>
    <row r="62" spans="1:10" ht="20.25" x14ac:dyDescent="0.3">
      <c r="A62" s="57"/>
      <c r="B62" s="58"/>
      <c r="C62" s="58"/>
      <c r="D62" s="64"/>
      <c r="E62" s="56"/>
      <c r="F62" s="56"/>
      <c r="G62" s="56"/>
      <c r="H62" s="56"/>
      <c r="I62" s="56"/>
      <c r="J62" s="63"/>
    </row>
    <row r="63" spans="1:10" ht="20.25" x14ac:dyDescent="0.3">
      <c r="A63" s="57"/>
      <c r="B63" s="58"/>
      <c r="C63" s="58"/>
      <c r="D63" s="64"/>
      <c r="E63" s="56"/>
      <c r="F63" s="56"/>
      <c r="G63" s="56"/>
      <c r="H63" s="56"/>
      <c r="I63" s="56"/>
      <c r="J63" s="63"/>
    </row>
    <row r="64" spans="1:10" ht="20.25" x14ac:dyDescent="0.3">
      <c r="A64" s="57"/>
      <c r="B64" s="58"/>
      <c r="C64" s="58"/>
      <c r="D64" s="59"/>
      <c r="E64" s="56"/>
      <c r="F64" s="56"/>
      <c r="G64" s="56"/>
      <c r="H64" s="56"/>
      <c r="I64" s="56"/>
      <c r="J64" s="63"/>
    </row>
    <row r="65" spans="1:10" ht="20.25" x14ac:dyDescent="0.3">
      <c r="A65" s="57"/>
      <c r="B65" s="58"/>
      <c r="C65" s="58"/>
      <c r="D65" s="59"/>
      <c r="E65" s="56"/>
      <c r="F65" s="56"/>
      <c r="G65" s="56"/>
      <c r="H65" s="56"/>
      <c r="I65" s="56"/>
      <c r="J65" s="63"/>
    </row>
    <row r="66" spans="1:10" ht="20.25" x14ac:dyDescent="0.3">
      <c r="A66" s="57"/>
      <c r="B66" s="58"/>
      <c r="C66" s="58"/>
      <c r="D66" s="59"/>
      <c r="E66" s="56"/>
      <c r="F66" s="56"/>
      <c r="G66" s="56"/>
      <c r="H66" s="56"/>
      <c r="I66" s="56"/>
      <c r="J66" s="63"/>
    </row>
    <row r="67" spans="1:10" ht="20.25" x14ac:dyDescent="0.3">
      <c r="A67" s="57"/>
      <c r="B67" s="58"/>
      <c r="C67" s="58"/>
      <c r="D67" s="59"/>
      <c r="E67" s="56"/>
      <c r="F67" s="56"/>
      <c r="G67" s="56"/>
      <c r="H67" s="56"/>
      <c r="I67" s="56"/>
      <c r="J67" s="63"/>
    </row>
    <row r="68" spans="1:10" ht="20.25" x14ac:dyDescent="0.3">
      <c r="A68" s="69"/>
      <c r="B68" s="58"/>
      <c r="C68" s="62"/>
      <c r="D68" s="70"/>
      <c r="E68" s="56"/>
      <c r="F68" s="56"/>
      <c r="G68" s="56"/>
      <c r="H68" s="56"/>
      <c r="I68" s="56"/>
      <c r="J68" s="63"/>
    </row>
    <row r="69" spans="1:10" ht="20.25" x14ac:dyDescent="0.3">
      <c r="A69" s="57"/>
      <c r="B69" s="58"/>
      <c r="C69" s="62"/>
      <c r="D69" s="72"/>
      <c r="E69" s="56"/>
      <c r="F69" s="56"/>
      <c r="G69" s="56"/>
      <c r="H69" s="56"/>
      <c r="I69" s="56"/>
      <c r="J69" s="63"/>
    </row>
    <row r="70" spans="1:10" ht="20.25" x14ac:dyDescent="0.3">
      <c r="A70" s="57"/>
      <c r="B70" s="58"/>
      <c r="C70" s="62"/>
      <c r="D70" s="64"/>
      <c r="E70" s="56"/>
      <c r="F70" s="56"/>
      <c r="G70" s="56"/>
      <c r="H70" s="56"/>
      <c r="I70" s="56"/>
      <c r="J70" s="63"/>
    </row>
    <row r="71" spans="1:10" ht="20.25" x14ac:dyDescent="0.3">
      <c r="A71" s="57"/>
      <c r="B71" s="58"/>
      <c r="C71" s="58"/>
      <c r="D71" s="72"/>
      <c r="E71" s="56"/>
      <c r="F71" s="56"/>
      <c r="G71" s="56"/>
      <c r="H71" s="56"/>
      <c r="I71" s="56"/>
      <c r="J71" s="63"/>
    </row>
    <row r="72" spans="1:10" ht="20.25" x14ac:dyDescent="0.3">
      <c r="A72" s="57"/>
      <c r="B72" s="58"/>
      <c r="C72" s="58"/>
      <c r="D72" s="59"/>
      <c r="E72" s="56"/>
      <c r="F72" s="56"/>
      <c r="G72" s="56"/>
      <c r="H72" s="56"/>
      <c r="I72" s="56"/>
      <c r="J72" s="63"/>
    </row>
    <row r="73" spans="1:10" ht="20.25" x14ac:dyDescent="0.3">
      <c r="A73" s="57"/>
      <c r="B73" s="58"/>
      <c r="C73" s="16"/>
      <c r="D73" s="70"/>
      <c r="E73" s="56"/>
      <c r="F73" s="56"/>
      <c r="G73" s="56"/>
      <c r="H73" s="56"/>
      <c r="I73" s="56"/>
      <c r="J73" s="63"/>
    </row>
    <row r="74" spans="1:10" ht="20.25" x14ac:dyDescent="0.3">
      <c r="A74" s="57"/>
      <c r="B74" s="58"/>
      <c r="C74" s="71"/>
      <c r="D74" s="72"/>
      <c r="E74" s="56"/>
      <c r="F74" s="56"/>
      <c r="G74" s="56"/>
      <c r="H74" s="56"/>
      <c r="I74" s="56"/>
      <c r="J74" s="63"/>
    </row>
    <row r="75" spans="1:10" ht="20.25" x14ac:dyDescent="0.3">
      <c r="A75" s="57"/>
      <c r="B75" s="58"/>
      <c r="C75" s="58"/>
      <c r="D75" s="59"/>
      <c r="E75" s="56"/>
      <c r="F75" s="56"/>
      <c r="G75" s="56"/>
      <c r="H75" s="56"/>
      <c r="I75" s="56"/>
      <c r="J75" s="63"/>
    </row>
    <row r="76" spans="1:10" ht="20.25" x14ac:dyDescent="0.3">
      <c r="A76" s="57"/>
      <c r="B76" s="58"/>
      <c r="C76" s="62"/>
      <c r="D76" s="64"/>
      <c r="E76" s="56"/>
      <c r="F76" s="56"/>
      <c r="G76" s="56"/>
      <c r="H76" s="56"/>
      <c r="I76" s="56"/>
      <c r="J76" s="63"/>
    </row>
    <row r="77" spans="1:10" ht="20.25" x14ac:dyDescent="0.3">
      <c r="A77" s="57"/>
      <c r="B77" s="58"/>
      <c r="C77" s="58"/>
      <c r="D77" s="72"/>
      <c r="E77" s="56"/>
      <c r="F77" s="56"/>
      <c r="G77" s="56"/>
      <c r="H77" s="56"/>
      <c r="I77" s="56"/>
      <c r="J77" s="63"/>
    </row>
    <row r="78" spans="1:10" ht="20.25" x14ac:dyDescent="0.3">
      <c r="A78" s="57"/>
      <c r="B78" s="58"/>
      <c r="C78" s="58"/>
      <c r="D78" s="59"/>
      <c r="E78" s="56"/>
      <c r="F78" s="56"/>
      <c r="G78" s="56"/>
      <c r="H78" s="56"/>
      <c r="I78" s="56"/>
      <c r="J78" s="63"/>
    </row>
    <row r="79" spans="1:10" ht="20.25" x14ac:dyDescent="0.3">
      <c r="A79" s="57"/>
      <c r="B79" s="58"/>
      <c r="C79" s="58"/>
      <c r="D79" s="72"/>
      <c r="E79" s="56"/>
      <c r="F79" s="56"/>
      <c r="G79" s="56"/>
      <c r="H79" s="56"/>
      <c r="I79" s="56"/>
      <c r="J79" s="63"/>
    </row>
    <row r="80" spans="1:10" ht="20.25" x14ac:dyDescent="0.3">
      <c r="A80" s="57"/>
      <c r="B80" s="58"/>
      <c r="C80" s="58"/>
      <c r="D80" s="72"/>
      <c r="E80" s="56"/>
      <c r="F80" s="56"/>
      <c r="G80" s="56"/>
      <c r="H80" s="56"/>
      <c r="I80" s="56"/>
      <c r="J80" s="63"/>
    </row>
    <row r="81" spans="1:10" ht="20.25" x14ac:dyDescent="0.3">
      <c r="A81" s="57"/>
      <c r="B81" s="58"/>
      <c r="C81" s="58"/>
      <c r="D81" s="59"/>
      <c r="E81" s="56"/>
      <c r="F81" s="56"/>
      <c r="G81" s="56"/>
      <c r="H81" s="56"/>
      <c r="I81" s="56"/>
      <c r="J81" s="63"/>
    </row>
    <row r="82" spans="1:10" ht="20.25" x14ac:dyDescent="0.3">
      <c r="A82" s="57"/>
      <c r="B82" s="58"/>
      <c r="C82" s="58"/>
      <c r="D82" s="59"/>
      <c r="E82" s="56"/>
      <c r="F82" s="56"/>
      <c r="G82" s="56"/>
      <c r="H82" s="56"/>
      <c r="I82" s="56"/>
      <c r="J82" s="63"/>
    </row>
    <row r="83" spans="1:10" ht="20.25" x14ac:dyDescent="0.3">
      <c r="A83" s="74"/>
      <c r="B83" s="75"/>
      <c r="C83" s="75"/>
      <c r="D83" s="59"/>
      <c r="E83" s="59"/>
      <c r="F83" s="59"/>
      <c r="G83" s="59"/>
      <c r="H83" s="59"/>
      <c r="I83" s="59"/>
      <c r="J83" s="63"/>
    </row>
    <row r="84" spans="1:10" ht="20.25" x14ac:dyDescent="0.3">
      <c r="A84" s="74"/>
      <c r="B84" s="75"/>
      <c r="C84" s="75"/>
      <c r="D84" s="59"/>
      <c r="E84" s="76"/>
      <c r="F84" s="76"/>
      <c r="G84" s="76"/>
      <c r="H84" s="76"/>
      <c r="I84" s="76"/>
      <c r="J84" s="63"/>
    </row>
    <row r="85" spans="1:10" ht="20.25" x14ac:dyDescent="0.3">
      <c r="A85" s="74"/>
      <c r="B85" s="75"/>
      <c r="C85" s="75"/>
      <c r="D85" s="59"/>
      <c r="E85" s="76"/>
      <c r="F85" s="76"/>
      <c r="G85" s="76"/>
      <c r="H85" s="76"/>
      <c r="I85" s="76"/>
      <c r="J85" s="63"/>
    </row>
    <row r="86" spans="1:10" ht="20.25" x14ac:dyDescent="0.3">
      <c r="A86" s="74"/>
      <c r="B86" s="75"/>
      <c r="C86" s="62"/>
      <c r="D86" s="64"/>
      <c r="E86" s="76"/>
      <c r="F86" s="76"/>
      <c r="G86" s="76"/>
      <c r="H86" s="76"/>
      <c r="I86" s="76"/>
      <c r="J86" s="63"/>
    </row>
    <row r="87" spans="1:10" ht="20.25" x14ac:dyDescent="0.3">
      <c r="A87" s="74"/>
      <c r="B87" s="75"/>
      <c r="C87" s="62"/>
      <c r="D87" s="64"/>
      <c r="E87" s="76"/>
      <c r="F87" s="76"/>
      <c r="G87" s="76"/>
      <c r="H87" s="76"/>
      <c r="I87" s="76"/>
      <c r="J87" s="63"/>
    </row>
    <row r="88" spans="1:10" ht="20.25" x14ac:dyDescent="0.3">
      <c r="A88" s="74"/>
      <c r="B88" s="75"/>
      <c r="C88" s="62"/>
      <c r="D88" s="64"/>
      <c r="E88" s="76"/>
      <c r="F88" s="76"/>
      <c r="G88" s="76"/>
      <c r="H88" s="76"/>
      <c r="I88" s="76"/>
      <c r="J88" s="63"/>
    </row>
    <row r="89" spans="1:10" ht="20.25" x14ac:dyDescent="0.3">
      <c r="A89" s="74"/>
      <c r="B89" s="75"/>
      <c r="C89" s="62"/>
      <c r="D89" s="64"/>
      <c r="E89" s="76"/>
      <c r="F89" s="76"/>
      <c r="G89" s="76"/>
      <c r="H89" s="76"/>
      <c r="I89" s="76"/>
      <c r="J89" s="63"/>
    </row>
    <row r="90" spans="1:10" ht="20.25" x14ac:dyDescent="0.3">
      <c r="A90" s="74"/>
      <c r="B90" s="75"/>
      <c r="C90" s="62"/>
      <c r="D90" s="77"/>
      <c r="E90" s="76"/>
      <c r="F90" s="76"/>
      <c r="G90" s="76"/>
      <c r="H90" s="76"/>
      <c r="I90" s="76"/>
      <c r="J90" s="63"/>
    </row>
    <row r="91" spans="1:10" ht="20.25" x14ac:dyDescent="0.3">
      <c r="A91" s="74"/>
      <c r="B91" s="75"/>
      <c r="C91" s="62"/>
      <c r="D91" s="72"/>
      <c r="E91" s="56"/>
      <c r="F91" s="56"/>
      <c r="G91" s="56"/>
      <c r="H91" s="56"/>
      <c r="I91" s="56"/>
      <c r="J91" s="63"/>
    </row>
    <row r="92" spans="1:10" ht="20.25" x14ac:dyDescent="0.3">
      <c r="A92" s="74"/>
      <c r="B92" s="75"/>
      <c r="C92" s="75"/>
      <c r="D92" s="59"/>
      <c r="E92" s="56"/>
      <c r="F92" s="56"/>
      <c r="G92" s="56"/>
      <c r="H92" s="56"/>
      <c r="I92" s="56"/>
      <c r="J92" s="63"/>
    </row>
    <row r="93" spans="1:10" ht="20.25" x14ac:dyDescent="0.3">
      <c r="A93" s="74"/>
      <c r="B93" s="75"/>
      <c r="C93" s="75"/>
      <c r="D93" s="64"/>
      <c r="E93" s="76"/>
      <c r="F93" s="76"/>
      <c r="G93" s="76"/>
      <c r="H93" s="76"/>
      <c r="I93" s="76"/>
      <c r="J93" s="63"/>
    </row>
    <row r="94" spans="1:10" ht="20.25" x14ac:dyDescent="0.3">
      <c r="A94" s="74"/>
      <c r="B94" s="75"/>
      <c r="C94" s="75"/>
      <c r="D94" s="64"/>
      <c r="E94" s="76"/>
      <c r="F94" s="76"/>
      <c r="G94" s="76"/>
      <c r="H94" s="76"/>
      <c r="I94" s="76"/>
      <c r="J94" s="63"/>
    </row>
    <row r="95" spans="1:10" ht="20.25" x14ac:dyDescent="0.3">
      <c r="A95" s="74"/>
      <c r="B95" s="75"/>
      <c r="C95" s="75"/>
      <c r="D95" s="77"/>
      <c r="E95" s="76"/>
      <c r="F95" s="76"/>
      <c r="G95" s="76"/>
      <c r="H95" s="76"/>
      <c r="I95" s="76"/>
      <c r="J95" s="63"/>
    </row>
    <row r="96" spans="1:10" ht="20.25" x14ac:dyDescent="0.3">
      <c r="A96" s="74"/>
      <c r="B96" s="75"/>
      <c r="C96" s="75"/>
      <c r="D96" s="77"/>
      <c r="E96" s="76"/>
      <c r="F96" s="76"/>
      <c r="G96" s="76"/>
      <c r="H96" s="76"/>
      <c r="I96" s="76"/>
      <c r="J96" s="63"/>
    </row>
    <row r="97" spans="1:10" ht="20.25" x14ac:dyDescent="0.3">
      <c r="A97" s="74"/>
      <c r="B97" s="75"/>
      <c r="C97" s="62"/>
      <c r="D97" s="72"/>
      <c r="E97" s="76"/>
      <c r="F97" s="76"/>
      <c r="G97" s="76"/>
      <c r="H97" s="76"/>
      <c r="I97" s="76"/>
      <c r="J97" s="63"/>
    </row>
    <row r="98" spans="1:10" ht="20.25" x14ac:dyDescent="0.3">
      <c r="A98" s="74"/>
      <c r="B98" s="75"/>
      <c r="C98" s="62"/>
      <c r="D98" s="59"/>
      <c r="E98" s="76"/>
      <c r="F98" s="76"/>
      <c r="G98" s="76"/>
      <c r="H98" s="76"/>
      <c r="I98" s="76"/>
      <c r="J98" s="63"/>
    </row>
    <row r="99" spans="1:10" ht="20.25" x14ac:dyDescent="0.3">
      <c r="A99" s="74"/>
      <c r="B99" s="78"/>
      <c r="C99" s="79"/>
      <c r="D99" s="80"/>
      <c r="E99" s="81"/>
      <c r="F99" s="81"/>
      <c r="G99" s="81"/>
      <c r="H99" s="81"/>
      <c r="I99" s="81"/>
      <c r="J99" s="63"/>
    </row>
    <row r="100" spans="1:10" ht="20.25" x14ac:dyDescent="0.3">
      <c r="A100" s="74"/>
      <c r="B100" s="82"/>
      <c r="C100" s="79"/>
      <c r="D100" s="80"/>
      <c r="E100" s="81"/>
      <c r="F100" s="81"/>
      <c r="G100" s="81"/>
      <c r="H100" s="81"/>
      <c r="I100" s="81"/>
      <c r="J100" s="63"/>
    </row>
    <row r="101" spans="1:10" ht="20.25" x14ac:dyDescent="0.3">
      <c r="A101" s="74"/>
      <c r="B101" s="78"/>
      <c r="C101" s="79"/>
      <c r="D101" s="80"/>
      <c r="E101" s="81"/>
      <c r="F101" s="81"/>
      <c r="G101" s="81"/>
      <c r="H101" s="81"/>
      <c r="I101" s="81"/>
      <c r="J101" s="63"/>
    </row>
    <row r="102" spans="1:10" ht="20.25" x14ac:dyDescent="0.3">
      <c r="A102" s="83"/>
      <c r="B102" s="84"/>
      <c r="C102" s="84"/>
      <c r="D102" s="85" t="s">
        <v>6</v>
      </c>
      <c r="E102" s="86">
        <f t="shared" ref="E102:I102" si="1">SUM(E25:E101)</f>
        <v>0</v>
      </c>
      <c r="F102" s="86">
        <f t="shared" si="1"/>
        <v>0</v>
      </c>
      <c r="G102" s="86">
        <f t="shared" si="1"/>
        <v>0</v>
      </c>
      <c r="H102" s="86">
        <f t="shared" si="1"/>
        <v>0</v>
      </c>
      <c r="I102" s="86">
        <f t="shared" si="1"/>
        <v>0</v>
      </c>
      <c r="J102" s="87">
        <f>SUM(E102:I102)</f>
        <v>0</v>
      </c>
    </row>
    <row r="103" spans="1:10" ht="20.25" x14ac:dyDescent="0.3">
      <c r="A103" s="83"/>
      <c r="B103" s="84"/>
      <c r="C103" s="84"/>
      <c r="D103" s="85" t="s">
        <v>7</v>
      </c>
      <c r="E103" s="86">
        <f t="shared" ref="E103:I103" si="2">E24-E102</f>
        <v>4000</v>
      </c>
      <c r="F103" s="86">
        <f t="shared" si="2"/>
        <v>23200</v>
      </c>
      <c r="G103" s="86">
        <f t="shared" si="2"/>
        <v>8000</v>
      </c>
      <c r="H103" s="86">
        <f t="shared" si="2"/>
        <v>0</v>
      </c>
      <c r="I103" s="86">
        <f t="shared" si="2"/>
        <v>7250</v>
      </c>
      <c r="J103" s="87">
        <f>SUM(E103:I103)</f>
        <v>42450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CC84-D7F9-493E-93E1-F0647F01BEE6}">
  <dimension ref="A1:J34"/>
  <sheetViews>
    <sheetView tabSelected="1" topLeftCell="D1" zoomScale="80" zoomScaleNormal="80" workbookViewId="0">
      <selection activeCell="H24" sqref="H24"/>
    </sheetView>
  </sheetViews>
  <sheetFormatPr defaultRowHeight="14.25" x14ac:dyDescent="0.2"/>
  <cols>
    <col min="3" max="3" width="15" customWidth="1"/>
    <col min="4" max="4" width="30.625" customWidth="1"/>
    <col min="5" max="7" width="18.875" customWidth="1"/>
    <col min="8" max="8" width="17.625" customWidth="1"/>
    <col min="9" max="10" width="18.875" customWidth="1"/>
  </cols>
  <sheetData>
    <row r="1" spans="1:10" ht="20.25" x14ac:dyDescent="0.3">
      <c r="A1" s="1" t="s">
        <v>8</v>
      </c>
      <c r="B1" s="1"/>
      <c r="C1" s="1"/>
      <c r="D1" s="1"/>
      <c r="E1" s="2"/>
      <c r="F1" s="2"/>
      <c r="G1" s="2"/>
      <c r="H1" s="2"/>
      <c r="I1" s="2"/>
      <c r="J1" s="2"/>
    </row>
    <row r="2" spans="1:10" ht="20.25" x14ac:dyDescent="0.3">
      <c r="A2" s="1" t="s">
        <v>12</v>
      </c>
      <c r="B2" s="1"/>
      <c r="C2" s="1"/>
      <c r="D2" s="1"/>
      <c r="E2" s="2"/>
      <c r="F2" s="2"/>
      <c r="G2" s="2"/>
      <c r="H2" s="2"/>
      <c r="I2" s="2"/>
      <c r="J2" s="2"/>
    </row>
    <row r="3" spans="1:10" ht="20.25" x14ac:dyDescent="0.3">
      <c r="A3" s="1" t="s">
        <v>24</v>
      </c>
      <c r="B3" s="1"/>
      <c r="C3" s="1"/>
      <c r="D3" s="1"/>
      <c r="E3" s="2"/>
      <c r="F3" s="2"/>
      <c r="G3" s="2"/>
      <c r="H3" s="2"/>
      <c r="I3" s="2"/>
      <c r="J3" s="2"/>
    </row>
    <row r="4" spans="1:10" ht="20.25" x14ac:dyDescent="0.3">
      <c r="A4" s="3" t="s">
        <v>0</v>
      </c>
      <c r="B4" s="3"/>
      <c r="C4" s="4"/>
      <c r="D4" s="3"/>
      <c r="E4" s="2"/>
      <c r="F4" s="2"/>
      <c r="G4" s="2"/>
      <c r="H4" s="2"/>
      <c r="I4" s="2"/>
      <c r="J4" s="2"/>
    </row>
    <row r="5" spans="1:10" ht="20.25" x14ac:dyDescent="0.3">
      <c r="A5" s="3" t="s">
        <v>19</v>
      </c>
      <c r="B5" s="3"/>
      <c r="C5" s="4"/>
      <c r="D5" s="3"/>
      <c r="E5" s="5"/>
      <c r="F5" s="5"/>
      <c r="G5" s="5"/>
      <c r="H5" s="5"/>
      <c r="I5" s="5"/>
      <c r="J5" s="5"/>
    </row>
    <row r="6" spans="1:10" ht="20.25" x14ac:dyDescent="0.2">
      <c r="A6" s="6" t="s">
        <v>1</v>
      </c>
      <c r="B6" s="7" t="s">
        <v>2</v>
      </c>
      <c r="C6" s="7" t="s">
        <v>10</v>
      </c>
      <c r="D6" s="6" t="s">
        <v>3</v>
      </c>
      <c r="E6" s="8" t="s">
        <v>14</v>
      </c>
      <c r="F6" s="8" t="s">
        <v>15</v>
      </c>
      <c r="G6" s="9" t="s">
        <v>16</v>
      </c>
      <c r="H6" s="9" t="s">
        <v>17</v>
      </c>
      <c r="I6" s="9" t="s">
        <v>18</v>
      </c>
      <c r="J6" s="8" t="s">
        <v>4</v>
      </c>
    </row>
    <row r="7" spans="1:10" ht="20.25" x14ac:dyDescent="0.3">
      <c r="A7" s="10" t="s">
        <v>9</v>
      </c>
      <c r="B7" s="11">
        <v>14</v>
      </c>
      <c r="C7" s="11">
        <v>2000002501</v>
      </c>
      <c r="D7" s="12" t="s">
        <v>13</v>
      </c>
      <c r="E7" s="13">
        <v>4000</v>
      </c>
      <c r="F7" s="13">
        <v>29000</v>
      </c>
      <c r="G7" s="93">
        <v>8000</v>
      </c>
      <c r="H7" s="13">
        <v>0</v>
      </c>
      <c r="I7" s="13">
        <v>7250</v>
      </c>
      <c r="J7" s="14">
        <f>SUM(E7:I7)</f>
        <v>48250</v>
      </c>
    </row>
    <row r="8" spans="1:10" ht="20.25" x14ac:dyDescent="0.3">
      <c r="A8" s="15"/>
      <c r="B8" s="16"/>
      <c r="C8" s="16"/>
      <c r="D8" s="70"/>
      <c r="E8" s="13"/>
      <c r="F8" s="13"/>
      <c r="G8" s="13"/>
      <c r="H8" s="13"/>
      <c r="I8" s="13"/>
      <c r="J8" s="13">
        <f>SUM(E8:I8)</f>
        <v>0</v>
      </c>
    </row>
    <row r="9" spans="1:10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>
        <f>SUM(E9:I9)</f>
        <v>0</v>
      </c>
    </row>
    <row r="10" spans="1:10" ht="20.25" x14ac:dyDescent="0.3">
      <c r="A10" s="21"/>
      <c r="B10" s="17"/>
      <c r="C10" s="17"/>
      <c r="D10" s="22"/>
      <c r="E10" s="19"/>
      <c r="F10" s="19"/>
      <c r="G10" s="19"/>
      <c r="H10" s="13"/>
      <c r="I10" s="13"/>
      <c r="J10" s="13"/>
    </row>
    <row r="11" spans="1:10" ht="20.25" x14ac:dyDescent="0.3">
      <c r="A11" s="21"/>
      <c r="B11" s="17"/>
      <c r="C11" s="17"/>
      <c r="D11" s="22"/>
      <c r="E11" s="19"/>
      <c r="F11" s="19"/>
      <c r="G11" s="19"/>
      <c r="H11" s="13"/>
      <c r="I11" s="13"/>
      <c r="J11" s="13"/>
    </row>
    <row r="12" spans="1:10" ht="20.25" x14ac:dyDescent="0.3">
      <c r="A12" s="44"/>
      <c r="B12" s="45"/>
      <c r="C12" s="45"/>
      <c r="D12" s="46"/>
      <c r="E12" s="47"/>
      <c r="F12" s="47"/>
      <c r="G12" s="47"/>
      <c r="H12" s="48"/>
      <c r="I12" s="48"/>
      <c r="J12" s="13">
        <f>SUM(E12:I12)</f>
        <v>0</v>
      </c>
    </row>
    <row r="13" spans="1:10" ht="20.25" x14ac:dyDescent="0.3">
      <c r="A13" s="49"/>
      <c r="B13" s="50"/>
      <c r="C13" s="50"/>
      <c r="D13" s="51" t="s">
        <v>5</v>
      </c>
      <c r="E13" s="52">
        <f t="shared" ref="E13:J13" si="0">SUM(E7:E12)</f>
        <v>4000</v>
      </c>
      <c r="F13" s="52">
        <f t="shared" si="0"/>
        <v>29000</v>
      </c>
      <c r="G13" s="52">
        <f t="shared" si="0"/>
        <v>8000</v>
      </c>
      <c r="H13" s="52">
        <f t="shared" si="0"/>
        <v>0</v>
      </c>
      <c r="I13" s="52">
        <f t="shared" si="0"/>
        <v>7250</v>
      </c>
      <c r="J13" s="52">
        <f t="shared" si="0"/>
        <v>48250</v>
      </c>
    </row>
    <row r="14" spans="1:10" ht="20.25" x14ac:dyDescent="0.3">
      <c r="A14" s="53"/>
      <c r="B14" s="54"/>
      <c r="C14" s="54"/>
      <c r="D14" s="55"/>
      <c r="E14" s="37"/>
      <c r="F14" s="37"/>
      <c r="G14" s="37"/>
      <c r="H14" s="37"/>
      <c r="I14" s="37"/>
      <c r="J14" s="56"/>
    </row>
    <row r="15" spans="1:10" ht="20.25" x14ac:dyDescent="0.3">
      <c r="A15" s="57"/>
      <c r="B15" s="58"/>
      <c r="C15" s="58"/>
      <c r="D15" s="59"/>
      <c r="E15" s="20"/>
      <c r="F15" s="20"/>
      <c r="G15" s="20"/>
      <c r="H15" s="20"/>
      <c r="I15" s="20"/>
      <c r="J15" s="56"/>
    </row>
    <row r="16" spans="1:10" ht="20.25" x14ac:dyDescent="0.3">
      <c r="A16" s="57"/>
      <c r="B16" s="58"/>
      <c r="C16" s="58"/>
      <c r="D16" s="59"/>
      <c r="E16" s="20"/>
      <c r="F16" s="20"/>
      <c r="G16" s="20"/>
      <c r="H16" s="20"/>
      <c r="I16" s="20"/>
      <c r="J16" s="56"/>
    </row>
    <row r="17" spans="1:10" ht="20.25" x14ac:dyDescent="0.3">
      <c r="A17" s="57"/>
      <c r="B17" s="58"/>
      <c r="C17" s="58"/>
      <c r="D17" s="60"/>
      <c r="E17" s="20"/>
      <c r="F17" s="20"/>
      <c r="G17" s="20"/>
      <c r="H17" s="20"/>
      <c r="I17" s="20"/>
      <c r="J17" s="56"/>
    </row>
    <row r="18" spans="1:10" ht="20.25" x14ac:dyDescent="0.3">
      <c r="A18" s="57"/>
      <c r="B18" s="58"/>
      <c r="C18" s="58"/>
      <c r="D18" s="72"/>
      <c r="E18" s="56"/>
      <c r="F18" s="56"/>
      <c r="G18" s="56"/>
      <c r="H18" s="56"/>
      <c r="I18" s="56"/>
      <c r="J18" s="63"/>
    </row>
    <row r="19" spans="1:10" ht="20.25" x14ac:dyDescent="0.3">
      <c r="A19" s="57"/>
      <c r="B19" s="58"/>
      <c r="C19" s="58"/>
      <c r="D19" s="59"/>
      <c r="E19" s="56"/>
      <c r="F19" s="56"/>
      <c r="G19" s="56"/>
      <c r="H19" s="56"/>
      <c r="I19" s="56"/>
      <c r="J19" s="63"/>
    </row>
    <row r="20" spans="1:10" ht="20.25" x14ac:dyDescent="0.3">
      <c r="A20" s="57"/>
      <c r="B20" s="58"/>
      <c r="C20" s="58"/>
      <c r="D20" s="64"/>
      <c r="E20" s="56"/>
      <c r="F20" s="56"/>
      <c r="G20" s="56"/>
      <c r="H20" s="56"/>
      <c r="I20" s="56"/>
      <c r="J20" s="63"/>
    </row>
    <row r="21" spans="1:10" ht="20.25" x14ac:dyDescent="0.3">
      <c r="A21" s="57"/>
      <c r="B21" s="58"/>
      <c r="C21" s="58"/>
      <c r="D21" s="64"/>
      <c r="E21" s="56"/>
      <c r="F21" s="56"/>
      <c r="G21" s="56"/>
      <c r="H21" s="56"/>
      <c r="I21" s="56"/>
      <c r="J21" s="63"/>
    </row>
    <row r="22" spans="1:10" ht="20.25" x14ac:dyDescent="0.3">
      <c r="A22" s="57"/>
      <c r="B22" s="58"/>
      <c r="C22" s="58"/>
      <c r="D22" s="64"/>
      <c r="E22" s="56"/>
      <c r="F22" s="56"/>
      <c r="G22" s="56"/>
      <c r="H22" s="56"/>
      <c r="I22" s="56"/>
      <c r="J22" s="63"/>
    </row>
    <row r="23" spans="1:10" ht="20.25" x14ac:dyDescent="0.3">
      <c r="A23" s="57"/>
      <c r="B23" s="58"/>
      <c r="C23" s="58"/>
      <c r="D23" s="64"/>
      <c r="E23" s="56"/>
      <c r="F23" s="56"/>
      <c r="G23" s="56"/>
      <c r="H23" s="56"/>
      <c r="I23" s="56"/>
      <c r="J23" s="63"/>
    </row>
    <row r="24" spans="1:10" ht="20.25" x14ac:dyDescent="0.3">
      <c r="A24" s="57"/>
      <c r="B24" s="58"/>
      <c r="C24" s="58"/>
      <c r="D24" s="66"/>
      <c r="E24" s="56"/>
      <c r="F24" s="56"/>
      <c r="G24" s="56"/>
      <c r="H24" s="56"/>
      <c r="I24" s="56"/>
      <c r="J24" s="63"/>
    </row>
    <row r="25" spans="1:10" ht="20.25" x14ac:dyDescent="0.3">
      <c r="A25" s="57"/>
      <c r="B25" s="58"/>
      <c r="C25" s="58"/>
      <c r="D25" s="66"/>
      <c r="E25" s="56"/>
      <c r="F25" s="56"/>
      <c r="G25" s="56"/>
      <c r="H25" s="56"/>
      <c r="I25" s="56"/>
      <c r="J25" s="63"/>
    </row>
    <row r="26" spans="1:10" ht="20.25" x14ac:dyDescent="0.3">
      <c r="A26" s="57"/>
      <c r="B26" s="58"/>
      <c r="C26" s="58"/>
      <c r="D26" s="59"/>
      <c r="E26" s="56"/>
      <c r="F26" s="56"/>
      <c r="G26" s="56"/>
      <c r="H26" s="56"/>
      <c r="I26" s="56"/>
      <c r="J26" s="63"/>
    </row>
    <row r="27" spans="1:10" ht="20.25" x14ac:dyDescent="0.3">
      <c r="A27" s="57"/>
      <c r="B27" s="58"/>
      <c r="C27" s="58"/>
      <c r="D27" s="59"/>
      <c r="E27" s="56"/>
      <c r="F27" s="56"/>
      <c r="G27" s="56"/>
      <c r="H27" s="56"/>
      <c r="I27" s="56"/>
      <c r="J27" s="63"/>
    </row>
    <row r="28" spans="1:10" ht="20.25" x14ac:dyDescent="0.3">
      <c r="A28" s="57"/>
      <c r="B28" s="58"/>
      <c r="C28" s="58"/>
      <c r="D28" s="64"/>
      <c r="E28" s="56"/>
      <c r="F28" s="56"/>
      <c r="G28" s="56"/>
      <c r="H28" s="56"/>
      <c r="I28" s="56"/>
      <c r="J28" s="63"/>
    </row>
    <row r="29" spans="1:10" ht="20.25" x14ac:dyDescent="0.3">
      <c r="A29" s="57"/>
      <c r="B29" s="58"/>
      <c r="C29" s="58"/>
      <c r="D29" s="64"/>
      <c r="E29" s="56"/>
      <c r="F29" s="56"/>
      <c r="G29" s="56"/>
      <c r="H29" s="56"/>
      <c r="I29" s="56"/>
      <c r="J29" s="63"/>
    </row>
    <row r="30" spans="1:10" ht="20.25" x14ac:dyDescent="0.3">
      <c r="A30" s="57"/>
      <c r="B30" s="58"/>
      <c r="C30" s="58"/>
      <c r="D30" s="64"/>
      <c r="E30" s="56"/>
      <c r="F30" s="56"/>
      <c r="G30" s="56"/>
      <c r="H30" s="56"/>
      <c r="I30" s="56"/>
      <c r="J30" s="63"/>
    </row>
    <row r="31" spans="1:10" ht="20.25" x14ac:dyDescent="0.3">
      <c r="A31" s="57"/>
      <c r="B31" s="58"/>
      <c r="C31" s="58"/>
      <c r="D31" s="59"/>
      <c r="E31" s="56"/>
      <c r="F31" s="56"/>
      <c r="G31" s="56"/>
      <c r="H31" s="56"/>
      <c r="I31" s="56"/>
      <c r="J31" s="63"/>
    </row>
    <row r="32" spans="1:10" ht="20.25" x14ac:dyDescent="0.3">
      <c r="A32" s="74"/>
      <c r="B32" s="78"/>
      <c r="C32" s="79"/>
      <c r="D32" s="80"/>
      <c r="E32" s="81"/>
      <c r="F32" s="81"/>
      <c r="G32" s="81"/>
      <c r="H32" s="81"/>
      <c r="I32" s="81"/>
      <c r="J32" s="63"/>
    </row>
    <row r="33" spans="1:10" ht="20.25" x14ac:dyDescent="0.3">
      <c r="A33" s="83"/>
      <c r="B33" s="84"/>
      <c r="C33" s="84"/>
      <c r="D33" s="85" t="s">
        <v>6</v>
      </c>
      <c r="E33" s="86">
        <f>SUM(E14:E32)</f>
        <v>0</v>
      </c>
      <c r="F33" s="86">
        <f>SUM(F14:F32)</f>
        <v>0</v>
      </c>
      <c r="G33" s="86">
        <f>SUM(G14:G32)</f>
        <v>0</v>
      </c>
      <c r="H33" s="86">
        <f>SUM(H14:H32)</f>
        <v>0</v>
      </c>
      <c r="I33" s="86">
        <f>SUM(I14:I32)</f>
        <v>0</v>
      </c>
      <c r="J33" s="87">
        <f>SUM(E33:I33)</f>
        <v>0</v>
      </c>
    </row>
    <row r="34" spans="1:10" ht="20.25" x14ac:dyDescent="0.3">
      <c r="A34" s="83"/>
      <c r="B34" s="84"/>
      <c r="C34" s="84"/>
      <c r="D34" s="85" t="s">
        <v>7</v>
      </c>
      <c r="E34" s="86">
        <f>E13-E33</f>
        <v>4000</v>
      </c>
      <c r="F34" s="86">
        <f>F13-F33</f>
        <v>29000</v>
      </c>
      <c r="G34" s="86">
        <f>G13-G33</f>
        <v>8000</v>
      </c>
      <c r="H34" s="86">
        <f>H13-H33</f>
        <v>0</v>
      </c>
      <c r="I34" s="86">
        <f>I13-I33</f>
        <v>7250</v>
      </c>
      <c r="J34" s="87">
        <f>SUM(E34:I34)</f>
        <v>48250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ภ.จว.กระบี่</vt:lpstr>
      <vt:lpstr>สภ.เมืองกระบี่</vt:lpstr>
      <vt:lpstr>สภ.เขาพนม</vt:lpstr>
      <vt:lpstr>สภ.อ่าวลึก</vt:lpstr>
      <vt:lpstr>สภ.อ่าวนาง</vt:lpstr>
      <vt:lpstr>สภ.คลองท่อม</vt:lpstr>
      <vt:lpstr>สภ.เกาะลันตา</vt:lpstr>
      <vt:lpstr>สภ.ปลายพระยา</vt:lpstr>
      <vt:lpstr>สภ.เหนือคลอง</vt:lpstr>
      <vt:lpstr>สภ.ลำทับ</vt:lpstr>
      <vt:lpstr>สภ.ทรายขาว</vt:lpstr>
      <vt:lpstr>สภ.เกาะพีพี</vt:lpstr>
      <vt:lpstr>สภ.คลองขนาน</vt:lpstr>
      <vt:lpstr>สภ.เกาะกลาง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ตำรวจภูธรจังหวัด กระบี่</dc:creator>
  <cp:lastModifiedBy>OPEN</cp:lastModifiedBy>
  <cp:lastPrinted>2025-11-26T03:19:34Z</cp:lastPrinted>
  <dcterms:created xsi:type="dcterms:W3CDTF">2025-11-24T05:55:20Z</dcterms:created>
  <dcterms:modified xsi:type="dcterms:W3CDTF">2026-01-29T04:40:26Z</dcterms:modified>
</cp:coreProperties>
</file>