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012\"/>
    </mc:Choice>
  </mc:AlternateContent>
  <xr:revisionPtr revIDLastSave="0" documentId="13_ncr:1_{213ACE4E-AA6C-4FE2-8A9F-2CFC826FDCB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แผนการใช้จ่า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J12" i="1"/>
  <c r="J11" i="1"/>
  <c r="D22" i="1"/>
</calcChain>
</file>

<file path=xl/sharedStrings.xml><?xml version="1.0" encoding="utf-8"?>
<sst xmlns="http://schemas.openxmlformats.org/spreadsheetml/2006/main" count="286" uniqueCount="137">
  <si>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</si>
  <si>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</si>
  <si>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</si>
  <si>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</si>
  <si>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</si>
  <si>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</si>
  <si>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</si>
  <si>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</si>
  <si>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</si>
  <si>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</si>
  <si>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</si>
  <si>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</si>
  <si>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</si>
  <si>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</si>
  <si>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</si>
  <si>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</si>
  <si>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</si>
  <si>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</si>
  <si>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 xml:space="preserve"> </t>
  </si>
  <si>
    <t xml:space="preserve"> -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</si>
  <si>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</si>
  <si>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</si>
  <si>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</si>
  <si>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</si>
  <si>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 xml:space="preserve">               -</t>
  </si>
  <si>
    <t>ผลที่คาดว่าจะได้รับ</t>
  </si>
  <si>
    <t>น้ำมันรถยนต์/รถจักรยานยนต์</t>
  </si>
  <si>
    <t>การปฏิรูประบบงานสอบสวน</t>
  </si>
  <si>
    <t>กฎหมายและบริการประชาชน</t>
  </si>
  <si>
    <t>และความมั่นคงภายใน</t>
  </si>
  <si>
    <t>ระดับโรงเรียนฯ (ครูตำรวจ D.A.E.R.)</t>
  </si>
  <si>
    <t>ระดับโรงเรียนฯ (ตำรวจประสานโรงเรียน)</t>
  </si>
  <si>
    <t>สารเสพติดในเด็กนักเรียน</t>
  </si>
  <si>
    <t>แผนการใช้จ่ายงบประมาณ สถานีตำรวจภูธรเหนือคลอง จังหวัดกระบี่</t>
  </si>
  <si>
    <t>ประชาชนในการใช้รถบนท้องถนน</t>
  </si>
  <si>
    <t xml:space="preserve">เส้นทาง การขนส่ง ยาเสพติด </t>
  </si>
  <si>
    <t>และลดการแพร่ระบาดของยาเสพติด</t>
  </si>
  <si>
    <t>ปลอดภัยในชีวิตและทรัพย์สิน</t>
  </si>
  <si>
    <t>-</t>
  </si>
  <si>
    <t>การแพร่ระบาดของยาเสพติดในพื้นที่</t>
  </si>
  <si>
    <t>ของสถานศึกษา</t>
  </si>
  <si>
    <t>ระดับของสถานศึกษา</t>
  </si>
  <si>
    <t>ยาเสพติด ในกลุ่มเป้าหมายในแต่ละ</t>
  </si>
  <si>
    <t>และปราบปรามยาเสพติด (Heart Land)</t>
  </si>
  <si>
    <t>และอาชญากรรมข้ามชาติ</t>
  </si>
  <si>
    <t>ผู้ผลิต ผู้ค้ายาเสพติดในประเทศ</t>
  </si>
  <si>
    <t>เป้าหมายผู้เกี่ยวข้องกับยาเสพติด</t>
  </si>
  <si>
    <t>ไม่ให้มีการแพร่ระบาดของยาเสพติด</t>
  </si>
  <si>
    <t>"</t>
  </si>
  <si>
    <t>ประหยัดพลังงาน</t>
  </si>
  <si>
    <t>การกำหนดมาตราการในการ</t>
  </si>
  <si>
    <t xml:space="preserve"> -เพื่อสร้างภูมิคุ้มกัน ป้องกัน และลด</t>
  </si>
  <si>
    <t xml:space="preserve"> -เพื่อสามารถปราบปรามสกัดกั้น</t>
  </si>
  <si>
    <t xml:space="preserve"> - สามารถแก้ปัญหาการสร้างเครือ</t>
  </si>
  <si>
    <t>ข่ายของผู้มีอิทธิพลของกลุ่มผู้ค้ายา</t>
  </si>
  <si>
    <t>เสพติดในพื้นที่</t>
  </si>
  <si>
    <t xml:space="preserve"> - สามารถลดการแพร่ระบาดยา</t>
  </si>
  <si>
    <t>เสพติดและจำหน่ายยาสพติดในพื้นที่</t>
  </si>
  <si>
    <t>ชุมชุน</t>
  </si>
  <si>
    <t xml:space="preserve"> - เพื่อให้ประชาชนในพื้นได้รับความ</t>
  </si>
  <si>
    <t xml:space="preserve"> - ประชาชนในพื้นที่ได้รับความปลอด</t>
  </si>
  <si>
    <t>ภัยจากการใช้รถบนท้องถนน และ</t>
  </si>
  <si>
    <t>ลดการเกิดอุบัติเหตุ</t>
  </si>
  <si>
    <t xml:space="preserve"> - ประชาชนได้รับความยุติธรรมและ</t>
  </si>
  <si>
    <t xml:space="preserve"> - เพิ่มประสิทธิภาพการบริการประชาชน </t>
  </si>
  <si>
    <t>และอำนวยความยุติธรรมและความ</t>
  </si>
  <si>
    <t xml:space="preserve"> - ค่าใช้จ่ายสาธาณูปโภคลดลง</t>
  </si>
  <si>
    <t xml:space="preserve"> - สร้างความพึงพอใจของผู้เสียหาย </t>
  </si>
  <si>
    <t>คุ้มครองสิทธิ์และความพึงพอใจของ</t>
  </si>
  <si>
    <t xml:space="preserve"> - เพื่อสร้างภูมิคุ้มกันและป้องกัน</t>
  </si>
  <si>
    <t xml:space="preserve"> - เพื่อสกัดกั้น ป้องกันปราบปราม </t>
  </si>
  <si>
    <t xml:space="preserve"> - เพื่อทำการปิดล้อมตรวจค้นกลุ่ม</t>
  </si>
  <si>
    <t xml:space="preserve"> - เพื่อรักษาความสงบเรียบร้อย</t>
  </si>
  <si>
    <t xml:space="preserve"> - เพื่ออำนวยความสะดวกแก่</t>
  </si>
  <si>
    <t xml:space="preserve"> - เป็นค่าตอบแทนการบังคับใช้</t>
  </si>
  <si>
    <t xml:space="preserve"> - สร้างภูมิคุ้มกันและป้องกันการใช้</t>
  </si>
  <si>
    <t xml:space="preserve"> - ค่าตอบแทนนอกเวลา</t>
  </si>
  <si>
    <t xml:space="preserve"> - ค่าใช้จ่ายเดินทางไปราชการ</t>
  </si>
  <si>
    <t xml:space="preserve"> - ค่าซ่อมแซมยานพาหนะ</t>
  </si>
  <si>
    <t xml:space="preserve"> - ค่าจ้างเหมาเครื่องถ่ายเอกสาร</t>
  </si>
  <si>
    <t xml:space="preserve"> - ค่าวัสดุสำนักงาน</t>
  </si>
  <si>
    <t xml:space="preserve"> - ค่าน้ำมันรถยนต์ทางราชการ</t>
  </si>
  <si>
    <t xml:space="preserve"> - ค่าจ้างประกอบเลี้ยงอาหารผู้ต้องหา</t>
  </si>
  <si>
    <t xml:space="preserve"> - ค่าสาธารณูปโภคของ สภ.ฯ โดยมี</t>
  </si>
  <si>
    <t xml:space="preserve"> - ค่าพยานที่เดินทางมาให้ข้อเท็จจริงฯ</t>
  </si>
  <si>
    <t xml:space="preserve"> - ค่าตอบแทนนักจิตวิทยาฯ</t>
  </si>
  <si>
    <t xml:space="preserve"> - ค่าตอบแทนการชันสูตรพลิกศพ</t>
  </si>
  <si>
    <t xml:space="preserve"> - ค่าเดินทางไปส่งหมายเรียกพยาน</t>
  </si>
  <si>
    <t xml:space="preserve">พยานผู้ต้องหา ต่อการดำเนินมาตรการ </t>
  </si>
  <si>
    <t>สะดวกรวดเร็วในการทำงานและเป็น</t>
  </si>
  <si>
    <t>กำลังใจการปฏิบัติงานให้แก่เจ้าหน้าที่</t>
  </si>
  <si>
    <t>พนักงานสอบสวนและเป็นกำลังใจใน</t>
  </si>
  <si>
    <t xml:space="preserve"> - ทราบ</t>
  </si>
  <si>
    <t>พ.ต.อ.</t>
  </si>
  <si>
    <t>ผู้ตรวจรายงาน</t>
  </si>
  <si>
    <t>(อภิชาติ  จินาเพ็ญ)</t>
  </si>
  <si>
    <t>ผกก.สภ.เหนือลอง</t>
  </si>
  <si>
    <t xml:space="preserve">                   (อรุณ  เจริญรักษ์)</t>
  </si>
  <si>
    <t xml:space="preserve">                 สว.อก.สภ.เหนือคลอง</t>
  </si>
  <si>
    <t>ซื่อตรงจากการปฏิบัติงานของ</t>
  </si>
  <si>
    <t>เจ้าหน้าที่</t>
  </si>
  <si>
    <t xml:space="preserve">        ตรวจแล้วถูกต้อง</t>
  </si>
  <si>
    <t>โครงการ การบังคับใช้กฎหมายอำนวยความ</t>
  </si>
  <si>
    <t>ยุติธรรมและบริการประชาชน</t>
  </si>
  <si>
    <t>ข้าราชการตำรวจในการบริการ</t>
  </si>
  <si>
    <t>กิจกรรม การบังคับใช้กฎหมายและบริการประชาชน</t>
  </si>
  <si>
    <t>ประชาชนและอำนวยความ</t>
  </si>
  <si>
    <t>ได้แก่........</t>
  </si>
  <si>
    <t>ยุติธรรมได้อย่างรวดเร็ว</t>
  </si>
  <si>
    <t>ค่าตอบแทน 5 กลุ่ม</t>
  </si>
  <si>
    <t>1.ค่าตอบแทนพยาน</t>
  </si>
  <si>
    <t>2.ค่าคุ้มครองพยาน</t>
  </si>
  <si>
    <t>3.ค่าตอบแทนนักจิตวิทยาฯ</t>
  </si>
  <si>
    <t>4.ค่าตอบแทนการชันสูตรพลิกศพ</t>
  </si>
  <si>
    <t>5.ค่าใช้จ่ายส่งหมายเรียกพยาน</t>
  </si>
  <si>
    <t xml:space="preserve"> - ค่าคุ้มครองพยานที่เดินทางมาให้ข้อเท็จจริงฯ</t>
  </si>
  <si>
    <t xml:space="preserve"> - เพื่อเพิ่มประสิทธิภาพให้กับ</t>
  </si>
  <si>
    <t xml:space="preserve">          พ.ต.ท.                               ผู้รายงาน </t>
  </si>
  <si>
    <t>ค่าตอบแทนนอกเวลาราชการ(OT)</t>
  </si>
  <si>
    <t>รวม โครงการ การบังคับใช้กฎหมายอำนวยความยุติธรรมและบริการประชาชน</t>
  </si>
  <si>
    <t>ประจำปีงบประมาณ พ.ศ. 2568 ไตรมาสที่ 1 - 4 (ต.ค. 67 - ก.ย. 68)</t>
  </si>
  <si>
    <t>ต.ค.67 - ก.ย.68</t>
  </si>
  <si>
    <t>โครงการสร้างเครือข่ายการมีส่วนร่วมของประชาชน</t>
  </si>
  <si>
    <t>ในการป้องกันอาชญากรรมระดับตำบล</t>
  </si>
  <si>
    <t xml:space="preserve"> - เพื่อเป็นการป้องกันอาญชกรรม</t>
  </si>
  <si>
    <t>ไม่ให้มีการเกิดอาญชกรรมในระดับตำบล</t>
  </si>
  <si>
    <t>ของกลุ่มประชาชนในพื้นที่รับผิดชอบ</t>
  </si>
  <si>
    <t xml:space="preserve"> -เพื่อเป็นการป้องกันอาญชกรรม</t>
  </si>
  <si>
    <t>กิจกรรม การมีส่วนร่วมประชาชนในการป้องกัน</t>
  </si>
  <si>
    <t>อาชญากรรม (ภารกิจชุมชนและมวลชนสัมพันธ์)</t>
  </si>
  <si>
    <t>ระดับโรงเรียนประถมศึกษาและมัธยมศึกษาฯ(เครื่อข่ายนร.)</t>
  </si>
  <si>
    <t>โครงการปราบปรามการค้ายาเสพติด กิจกรรมการสกัดกั้น</t>
  </si>
  <si>
    <t>กิจกรรมการป้องกัน ปราบปราม สืบสวนผู้ผลิต</t>
  </si>
  <si>
    <t>และผู้ค้ายาเสพติด</t>
  </si>
  <si>
    <t xml:space="preserve"> ข้อมูล ณ วันที่  31  มีนาคม  2568</t>
  </si>
  <si>
    <t xml:space="preserve">      4  เม.ย. 68</t>
  </si>
  <si>
    <t xml:space="preserve"> 4  เม.ย.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</si>
</sst>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  <font>
      <sz val="15"/>
      <name val="TH SarabunIT๙"/>
      <family val="2"/>
    </font>
    <font>
      <sz val="14.5"/>
      <name val="TH SarabunIT๙"/>
      <family val="2"/>
    </font>
    <font>
      <b/>
      <sz val="19"/>
      <name val="TH SarabunIT๙"/>
      <family val="2"/>
    </font>
    <font>
      <sz val="16"/>
      <color theme="1"/>
      <name val="TH SarabunIT๙"/>
      <family val="2"/>
    </font>
    <font>
      <sz val="12"/>
      <name val="TH SarabunIT๙"/>
      <family val="2"/>
    </font>
    <font>
      <b/>
      <sz val="15"/>
      <name val="TH SarabunIT๙"/>
      <family val="2"/>
    </font>
    <font>
      <sz val="13"/>
      <name val="TH SarabunIT๙"/>
      <family val="2"/>
    </font>
    <font>
      <sz val="12.5"/>
      <name val="TH SarabunIT๙"/>
      <family val="2"/>
    </font>
    <font>
      <b/>
      <sz val="16"/>
      <color rgb="FFC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187" fontId="2" fillId="4" borderId="9" xfId="1" applyNumberFormat="1" applyFont="1" applyFill="1" applyBorder="1"/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/>
    <xf numFmtId="187" fontId="2" fillId="4" borderId="12" xfId="1" applyNumberFormat="1" applyFont="1" applyFill="1" applyBorder="1"/>
    <xf numFmtId="0" fontId="2" fillId="4" borderId="1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187" fontId="2" fillId="4" borderId="5" xfId="1" applyNumberFormat="1" applyFont="1" applyFill="1" applyBorder="1"/>
    <xf numFmtId="0" fontId="2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center"/>
    </xf>
    <xf numFmtId="0" fontId="7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 vertical="center" wrapText="1"/>
    </xf>
    <xf numFmtId="187" fontId="2" fillId="4" borderId="9" xfId="1" applyNumberFormat="1" applyFont="1" applyFill="1" applyBorder="1" applyAlignment="1">
      <alignment horizontal="center" vertical="center"/>
    </xf>
    <xf numFmtId="187" fontId="2" fillId="4" borderId="9" xfId="1" applyNumberFormat="1" applyFont="1" applyFill="1" applyBorder="1" applyAlignment="1">
      <alignment vertical="center"/>
    </xf>
    <xf numFmtId="0" fontId="2" fillId="4" borderId="12" xfId="0" applyFont="1" applyFill="1" applyBorder="1" applyAlignment="1">
      <alignment horizontal="left" vertical="center" wrapText="1"/>
    </xf>
    <xf numFmtId="187" fontId="2" fillId="4" borderId="12" xfId="1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8" fillId="4" borderId="12" xfId="0" applyFont="1" applyFill="1" applyBorder="1"/>
    <xf numFmtId="0" fontId="10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87" fontId="2" fillId="4" borderId="1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87" fontId="2" fillId="4" borderId="1" xfId="1" applyNumberFormat="1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left" vertical="center"/>
    </xf>
    <xf numFmtId="187" fontId="2" fillId="4" borderId="12" xfId="1" applyNumberFormat="1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/>
    </xf>
    <xf numFmtId="187" fontId="2" fillId="4" borderId="9" xfId="1" applyNumberFormat="1" applyFont="1" applyFill="1" applyBorder="1" applyAlignment="1"/>
    <xf numFmtId="187" fontId="2" fillId="4" borderId="12" xfId="1" applyNumberFormat="1" applyFont="1" applyFill="1" applyBorder="1" applyAlignment="1"/>
    <xf numFmtId="187" fontId="2" fillId="4" borderId="5" xfId="1" applyNumberFormat="1" applyFont="1" applyFill="1" applyBorder="1" applyAlignment="1"/>
    <xf numFmtId="0" fontId="3" fillId="4" borderId="5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7" fillId="4" borderId="1" xfId="0" applyFont="1" applyFill="1" applyBorder="1" applyAlignment="1">
      <alignment horizontal="left"/>
    </xf>
    <xf numFmtId="187" fontId="2" fillId="4" borderId="1" xfId="1" applyNumberFormat="1" applyFont="1" applyFill="1" applyBorder="1" applyAlignment="1"/>
    <xf numFmtId="0" fontId="7" fillId="4" borderId="9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87" fontId="12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5" fillId="4" borderId="5" xfId="0" applyFont="1" applyFill="1" applyBorder="1"/>
    <xf numFmtId="0" fontId="14" fillId="4" borderId="12" xfId="0" applyFont="1" applyFill="1" applyBorder="1"/>
    <xf numFmtId="0" fontId="13" fillId="4" borderId="9" xfId="0" applyFont="1" applyFill="1" applyBorder="1"/>
    <xf numFmtId="0" fontId="7" fillId="4" borderId="12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5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9288C991-976A-48BF-9861-68A30A81DE2E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</xdr:colOff>
      <xdr:row>63</xdr:row>
      <xdr:rowOff>142874</xdr:rowOff>
    </xdr:from>
    <xdr:to>
      <xdr:col>7</xdr:col>
      <xdr:colOff>412432</xdr:colOff>
      <xdr:row>64</xdr:row>
      <xdr:rowOff>234315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8A792E1-BB32-B2BB-9A13-E6D156A36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6445" t="17412" r="4220" b="13412"/>
        <a:stretch>
          <a:fillRect/>
        </a:stretch>
      </xdr:blipFill>
      <xdr:spPr>
        <a:xfrm>
          <a:off x="7379493" y="17740312"/>
          <a:ext cx="926783" cy="4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64</xdr:row>
      <xdr:rowOff>0</xdr:rowOff>
    </xdr:from>
    <xdr:to>
      <xdr:col>1</xdr:col>
      <xdr:colOff>1903538</xdr:colOff>
      <xdr:row>65</xdr:row>
      <xdr:rowOff>85725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395DAE-7745-D357-44BD-886D5AE51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010" r="1855" b="6617"/>
        <a:stretch/>
      </xdr:blipFill>
      <xdr:spPr bwMode="auto">
        <a:xfrm>
          <a:off x="1390650" y="14887575"/>
          <a:ext cx="960563" cy="342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topLeftCell="A49" zoomScale="80" zoomScaleNormal="80" workbookViewId="0">
      <selection activeCell="J24" sqref="J24"/>
    </sheetView>
  </sheetViews>
  <sheetFormatPr defaultColWidth="8.75" defaultRowHeight="15" x14ac:dyDescent="0.25"/>
  <cols>
    <col min="1" max="1" width="6.125" style="1" customWidth="1"/>
    <col min="2" max="2" width="34.125" style="1" customWidth="1"/>
    <col min="3" max="3" width="27" style="1" customWidth="1"/>
    <col min="4" max="4" width="11.125" style="1" customWidth="1"/>
    <col min="5" max="5" width="9.375" style="3" customWidth="1"/>
    <col min="6" max="6" width="8.75" style="1" customWidth="1"/>
    <col min="7" max="7" width="7.125" style="1" customWidth="1"/>
    <col min="8" max="8" width="6.75" style="1" customWidth="1"/>
    <col min="9" max="9" width="15.375" style="3" customWidth="1"/>
    <col min="10" max="10" width="28.875" style="3" customWidth="1"/>
    <col min="11" max="16384" width="8.75" style="1"/>
  </cols>
  <sheetData>
    <row r="1" spans="1:14" ht="21" customHeight="1" x14ac:dyDescent="0.25">
      <c r="A1" s="79" t="s">
        <v>33</v>
      </c>
      <c r="B1" s="80"/>
      <c r="C1" s="80"/>
      <c r="D1" s="80"/>
      <c r="E1" s="80"/>
      <c r="F1" s="80"/>
      <c r="G1" s="80"/>
      <c r="H1" s="80"/>
      <c r="I1" s="80"/>
      <c r="J1" s="81"/>
    </row>
    <row r="2" spans="1:14" ht="21" customHeight="1" x14ac:dyDescent="0.25">
      <c r="A2" s="82" t="s">
        <v>120</v>
      </c>
      <c r="B2" s="83"/>
      <c r="C2" s="83"/>
      <c r="D2" s="83"/>
      <c r="E2" s="83"/>
      <c r="F2" s="83"/>
      <c r="G2" s="83"/>
      <c r="H2" s="83"/>
      <c r="I2" s="83"/>
      <c r="J2" s="84"/>
      <c r="N2" s="1" t="s">
        <v>18</v>
      </c>
    </row>
    <row r="3" spans="1:14" ht="28.5" customHeight="1" x14ac:dyDescent="0.25">
      <c r="A3" s="85" t="s">
        <v>134</v>
      </c>
      <c r="B3" s="86"/>
      <c r="C3" s="86"/>
      <c r="D3" s="86"/>
      <c r="E3" s="86"/>
      <c r="F3" s="86"/>
      <c r="G3" s="86"/>
      <c r="H3" s="86"/>
      <c r="I3" s="86"/>
      <c r="J3" s="87"/>
    </row>
    <row r="4" spans="1:14" ht="23.25" customHeight="1" x14ac:dyDescent="0.25">
      <c r="A4" s="91" t="s">
        <v>0</v>
      </c>
      <c r="B4" s="78" t="s">
        <v>9</v>
      </c>
      <c r="C4" s="78" t="s">
        <v>1</v>
      </c>
      <c r="D4" s="88" t="s">
        <v>2</v>
      </c>
      <c r="E4" s="89"/>
      <c r="F4" s="89"/>
      <c r="G4" s="89"/>
      <c r="H4" s="90"/>
      <c r="I4" s="78" t="s">
        <v>8</v>
      </c>
      <c r="J4" s="15"/>
    </row>
    <row r="5" spans="1:14" ht="20.25" x14ac:dyDescent="0.25">
      <c r="A5" s="91"/>
      <c r="B5" s="78"/>
      <c r="C5" s="78"/>
      <c r="D5" s="91" t="s">
        <v>3</v>
      </c>
      <c r="E5" s="78" t="s">
        <v>4</v>
      </c>
      <c r="F5" s="91" t="s">
        <v>5</v>
      </c>
      <c r="G5" s="91" t="s">
        <v>6</v>
      </c>
      <c r="H5" s="91" t="s">
        <v>7</v>
      </c>
      <c r="I5" s="78"/>
      <c r="J5" s="16" t="s">
        <v>25</v>
      </c>
    </row>
    <row r="6" spans="1:14" ht="27.75" customHeight="1" x14ac:dyDescent="0.25">
      <c r="A6" s="91"/>
      <c r="B6" s="78"/>
      <c r="C6" s="78"/>
      <c r="D6" s="91"/>
      <c r="E6" s="78"/>
      <c r="F6" s="91"/>
      <c r="G6" s="91"/>
      <c r="H6" s="91"/>
      <c r="I6" s="78"/>
      <c r="J6" s="17"/>
    </row>
    <row r="7" spans="1:14" ht="20.25" x14ac:dyDescent="0.3">
      <c r="A7" s="18">
        <v>1</v>
      </c>
      <c r="B7" s="19" t="s">
        <v>22</v>
      </c>
      <c r="C7" s="19" t="s">
        <v>69</v>
      </c>
      <c r="D7" s="20">
        <v>3500</v>
      </c>
      <c r="E7" s="21" t="s">
        <v>38</v>
      </c>
      <c r="F7" s="21" t="s">
        <v>38</v>
      </c>
      <c r="G7" s="21" t="s">
        <v>38</v>
      </c>
      <c r="H7" s="21" t="s">
        <v>38</v>
      </c>
      <c r="I7" s="18" t="s">
        <v>121</v>
      </c>
      <c r="J7" s="22" t="s">
        <v>51</v>
      </c>
    </row>
    <row r="8" spans="1:14" ht="20.25" x14ac:dyDescent="0.3">
      <c r="A8" s="23"/>
      <c r="B8" s="24" t="s">
        <v>23</v>
      </c>
      <c r="C8" s="24" t="s">
        <v>42</v>
      </c>
      <c r="D8" s="25"/>
      <c r="E8" s="23"/>
      <c r="F8" s="24"/>
      <c r="G8" s="24"/>
      <c r="H8" s="24"/>
      <c r="I8" s="23"/>
      <c r="J8" s="26" t="s">
        <v>39</v>
      </c>
    </row>
    <row r="9" spans="1:14" ht="20.25" x14ac:dyDescent="0.3">
      <c r="A9" s="27"/>
      <c r="B9" s="28" t="s">
        <v>31</v>
      </c>
      <c r="C9" s="28" t="s">
        <v>41</v>
      </c>
      <c r="D9" s="29"/>
      <c r="E9" s="27"/>
      <c r="F9" s="28"/>
      <c r="G9" s="28"/>
      <c r="H9" s="28"/>
      <c r="I9" s="27"/>
      <c r="J9" s="30" t="s">
        <v>40</v>
      </c>
    </row>
    <row r="10" spans="1:14" ht="20.25" x14ac:dyDescent="0.3">
      <c r="A10" s="23">
        <v>2</v>
      </c>
      <c r="B10" s="77" t="s">
        <v>122</v>
      </c>
      <c r="C10" s="19" t="s">
        <v>124</v>
      </c>
      <c r="D10" s="25">
        <v>15000</v>
      </c>
      <c r="E10" s="21" t="s">
        <v>38</v>
      </c>
      <c r="F10" s="21" t="s">
        <v>38</v>
      </c>
      <c r="G10" s="21" t="s">
        <v>38</v>
      </c>
      <c r="H10" s="21" t="s">
        <v>38</v>
      </c>
      <c r="I10" s="18" t="s">
        <v>121</v>
      </c>
      <c r="J10" s="26" t="s">
        <v>127</v>
      </c>
    </row>
    <row r="11" spans="1:14" ht="20.25" x14ac:dyDescent="0.3">
      <c r="A11" s="23"/>
      <c r="B11" s="24" t="s">
        <v>123</v>
      </c>
      <c r="C11" s="24" t="s">
        <v>126</v>
      </c>
      <c r="D11" s="25"/>
      <c r="E11" s="23"/>
      <c r="F11" s="24"/>
      <c r="G11" s="24"/>
      <c r="H11" s="24"/>
      <c r="I11" s="23"/>
      <c r="J11" s="26" t="str">
        <f>+C11</f>
        <v>ของกลุ่มประชาชนในพื้นที่รับผิดชอบ</v>
      </c>
    </row>
    <row r="12" spans="1:14" ht="20.25" x14ac:dyDescent="0.3">
      <c r="A12" s="23"/>
      <c r="B12" s="24"/>
      <c r="C12" s="74" t="s">
        <v>125</v>
      </c>
      <c r="D12" s="25"/>
      <c r="E12" s="23"/>
      <c r="F12" s="24"/>
      <c r="G12" s="24"/>
      <c r="H12" s="24"/>
      <c r="I12" s="23"/>
      <c r="J12" s="26" t="str">
        <f>+C12</f>
        <v>ไม่ให้มีการเกิดอาญชกรรมในระดับตำบล</v>
      </c>
    </row>
    <row r="13" spans="1:14" ht="20.25" x14ac:dyDescent="0.3">
      <c r="A13" s="18">
        <v>3</v>
      </c>
      <c r="B13" s="76" t="s">
        <v>131</v>
      </c>
      <c r="C13" s="19" t="s">
        <v>70</v>
      </c>
      <c r="D13" s="20">
        <v>54150</v>
      </c>
      <c r="E13" s="21" t="s">
        <v>38</v>
      </c>
      <c r="F13" s="21" t="s">
        <v>38</v>
      </c>
      <c r="G13" s="21" t="s">
        <v>38</v>
      </c>
      <c r="H13" s="21" t="s">
        <v>38</v>
      </c>
      <c r="I13" s="18" t="s">
        <v>121</v>
      </c>
      <c r="J13" s="22" t="s">
        <v>52</v>
      </c>
    </row>
    <row r="14" spans="1:14" ht="20.25" x14ac:dyDescent="0.3">
      <c r="A14" s="23"/>
      <c r="B14" s="24" t="s">
        <v>43</v>
      </c>
      <c r="C14" s="24" t="s">
        <v>45</v>
      </c>
      <c r="D14" s="25"/>
      <c r="E14" s="23"/>
      <c r="F14" s="24"/>
      <c r="G14" s="24"/>
      <c r="H14" s="24"/>
      <c r="I14" s="23"/>
      <c r="J14" s="26" t="s">
        <v>35</v>
      </c>
    </row>
    <row r="15" spans="1:14" ht="20.25" x14ac:dyDescent="0.3">
      <c r="A15" s="23"/>
      <c r="B15" s="28"/>
      <c r="C15" s="24" t="s">
        <v>44</v>
      </c>
      <c r="D15" s="25"/>
      <c r="E15" s="23"/>
      <c r="F15" s="28"/>
      <c r="G15" s="24"/>
      <c r="H15" s="24"/>
      <c r="I15" s="23"/>
      <c r="J15" s="26" t="s">
        <v>36</v>
      </c>
    </row>
    <row r="16" spans="1:14" ht="20.25" x14ac:dyDescent="0.3">
      <c r="A16" s="18">
        <v>4</v>
      </c>
      <c r="B16" s="19" t="s">
        <v>22</v>
      </c>
      <c r="C16" s="19" t="s">
        <v>69</v>
      </c>
      <c r="D16" s="20">
        <v>18750</v>
      </c>
      <c r="E16" s="21" t="s">
        <v>38</v>
      </c>
      <c r="F16" s="21" t="s">
        <v>38</v>
      </c>
      <c r="G16" s="21" t="s">
        <v>38</v>
      </c>
      <c r="H16" s="21" t="s">
        <v>38</v>
      </c>
      <c r="I16" s="18" t="s">
        <v>121</v>
      </c>
      <c r="J16" s="22" t="s">
        <v>53</v>
      </c>
    </row>
    <row r="17" spans="1:14" ht="20.25" x14ac:dyDescent="0.3">
      <c r="A17" s="23"/>
      <c r="B17" s="24" t="s">
        <v>23</v>
      </c>
      <c r="C17" s="24" t="s">
        <v>42</v>
      </c>
      <c r="D17" s="25"/>
      <c r="E17" s="23"/>
      <c r="F17" s="24"/>
      <c r="G17" s="24"/>
      <c r="H17" s="24"/>
      <c r="I17" s="23"/>
      <c r="J17" s="26" t="s">
        <v>54</v>
      </c>
    </row>
    <row r="18" spans="1:14" ht="20.25" x14ac:dyDescent="0.3">
      <c r="A18" s="23"/>
      <c r="B18" s="75" t="s">
        <v>130</v>
      </c>
      <c r="C18" s="28" t="s">
        <v>41</v>
      </c>
      <c r="D18" s="29"/>
      <c r="E18" s="27"/>
      <c r="F18" s="24"/>
      <c r="G18" s="24"/>
      <c r="H18" s="24"/>
      <c r="I18" s="23"/>
      <c r="J18" s="26" t="s">
        <v>55</v>
      </c>
    </row>
    <row r="19" spans="1:14" ht="20.25" x14ac:dyDescent="0.3">
      <c r="A19" s="18">
        <v>5</v>
      </c>
      <c r="B19" s="19" t="s">
        <v>132</v>
      </c>
      <c r="C19" s="19" t="s">
        <v>71</v>
      </c>
      <c r="D19" s="20">
        <v>48550</v>
      </c>
      <c r="E19" s="21" t="s">
        <v>38</v>
      </c>
      <c r="F19" s="21" t="s">
        <v>38</v>
      </c>
      <c r="G19" s="21" t="s">
        <v>38</v>
      </c>
      <c r="H19" s="21" t="s">
        <v>38</v>
      </c>
      <c r="I19" s="18" t="s">
        <v>121</v>
      </c>
      <c r="J19" s="22" t="s">
        <v>56</v>
      </c>
      <c r="M19" s="1" t="s">
        <v>18</v>
      </c>
      <c r="N19" s="1" t="s">
        <v>18</v>
      </c>
    </row>
    <row r="20" spans="1:14" ht="20.25" x14ac:dyDescent="0.3">
      <c r="A20" s="23"/>
      <c r="B20" s="24" t="s">
        <v>133</v>
      </c>
      <c r="C20" s="24" t="s">
        <v>46</v>
      </c>
      <c r="D20" s="25"/>
      <c r="E20" s="23"/>
      <c r="F20" s="24"/>
      <c r="G20" s="24"/>
      <c r="H20" s="24"/>
      <c r="I20" s="23"/>
      <c r="J20" s="26" t="s">
        <v>57</v>
      </c>
      <c r="L20" s="1" t="s">
        <v>18</v>
      </c>
    </row>
    <row r="21" spans="1:14" ht="20.25" x14ac:dyDescent="0.3">
      <c r="A21" s="27"/>
      <c r="B21" s="24"/>
      <c r="C21" s="28" t="s">
        <v>47</v>
      </c>
      <c r="D21" s="25"/>
      <c r="E21" s="23"/>
      <c r="F21" s="24"/>
      <c r="G21" s="24"/>
      <c r="H21" s="24"/>
      <c r="I21" s="23"/>
      <c r="J21" s="26" t="s">
        <v>58</v>
      </c>
    </row>
    <row r="22" spans="1:14" ht="20.25" x14ac:dyDescent="0.3">
      <c r="A22" s="18">
        <v>6</v>
      </c>
      <c r="B22" s="19" t="s">
        <v>128</v>
      </c>
      <c r="C22" s="19" t="s">
        <v>72</v>
      </c>
      <c r="D22" s="20">
        <f>58500+7000</f>
        <v>65500</v>
      </c>
      <c r="E22" s="21" t="s">
        <v>38</v>
      </c>
      <c r="F22" s="21" t="s">
        <v>38</v>
      </c>
      <c r="G22" s="21" t="s">
        <v>38</v>
      </c>
      <c r="H22" s="21" t="s">
        <v>38</v>
      </c>
      <c r="I22" s="18" t="s">
        <v>121</v>
      </c>
      <c r="J22" s="22" t="s">
        <v>59</v>
      </c>
    </row>
    <row r="23" spans="1:14" ht="20.25" x14ac:dyDescent="0.3">
      <c r="A23" s="23"/>
      <c r="B23" s="24" t="s">
        <v>129</v>
      </c>
      <c r="C23" s="24" t="s">
        <v>29</v>
      </c>
      <c r="D23" s="25"/>
      <c r="E23" s="23"/>
      <c r="F23" s="24"/>
      <c r="G23" s="24"/>
      <c r="H23" s="24"/>
      <c r="I23" s="23"/>
      <c r="J23" s="26" t="s">
        <v>37</v>
      </c>
    </row>
    <row r="24" spans="1:14" ht="20.25" x14ac:dyDescent="0.3">
      <c r="A24" s="27"/>
      <c r="B24" s="28"/>
      <c r="C24" s="28"/>
      <c r="D24" s="29"/>
      <c r="E24" s="27"/>
      <c r="F24" s="28"/>
      <c r="G24" s="28"/>
      <c r="H24" s="28"/>
      <c r="I24" s="27"/>
      <c r="J24" s="30"/>
    </row>
    <row r="25" spans="1:14" ht="20.25" x14ac:dyDescent="0.3">
      <c r="A25" s="18">
        <v>7</v>
      </c>
      <c r="B25" s="19" t="s">
        <v>20</v>
      </c>
      <c r="C25" s="19" t="s">
        <v>73</v>
      </c>
      <c r="D25" s="20">
        <v>39900</v>
      </c>
      <c r="E25" s="21" t="s">
        <v>38</v>
      </c>
      <c r="F25" s="21" t="s">
        <v>38</v>
      </c>
      <c r="G25" s="21" t="s">
        <v>38</v>
      </c>
      <c r="H25" s="21" t="s">
        <v>38</v>
      </c>
      <c r="I25" s="18" t="s">
        <v>121</v>
      </c>
      <c r="J25" s="22" t="s">
        <v>60</v>
      </c>
    </row>
    <row r="26" spans="1:14" ht="20.25" x14ac:dyDescent="0.3">
      <c r="A26" s="23"/>
      <c r="B26" s="24" t="s">
        <v>21</v>
      </c>
      <c r="C26" s="24" t="s">
        <v>34</v>
      </c>
      <c r="D26" s="25"/>
      <c r="E26" s="23"/>
      <c r="F26" s="24"/>
      <c r="G26" s="24"/>
      <c r="H26" s="24"/>
      <c r="I26" s="31"/>
      <c r="J26" s="26" t="s">
        <v>61</v>
      </c>
    </row>
    <row r="27" spans="1:14" ht="24.75" customHeight="1" x14ac:dyDescent="0.3">
      <c r="A27" s="27"/>
      <c r="B27" s="28"/>
      <c r="C27" s="32"/>
      <c r="D27" s="29"/>
      <c r="E27" s="27"/>
      <c r="F27" s="28"/>
      <c r="G27" s="28"/>
      <c r="H27" s="28"/>
      <c r="I27" s="33"/>
      <c r="J27" s="30" t="s">
        <v>62</v>
      </c>
    </row>
    <row r="28" spans="1:14" ht="23.25" customHeight="1" x14ac:dyDescent="0.25">
      <c r="A28" s="91" t="s">
        <v>0</v>
      </c>
      <c r="B28" s="78" t="s">
        <v>9</v>
      </c>
      <c r="C28" s="78" t="s">
        <v>1</v>
      </c>
      <c r="D28" s="88" t="s">
        <v>2</v>
      </c>
      <c r="E28" s="89"/>
      <c r="F28" s="89"/>
      <c r="G28" s="89"/>
      <c r="H28" s="90"/>
      <c r="I28" s="78" t="s">
        <v>8</v>
      </c>
      <c r="J28" s="15"/>
    </row>
    <row r="29" spans="1:14" ht="20.25" x14ac:dyDescent="0.25">
      <c r="A29" s="91"/>
      <c r="B29" s="78"/>
      <c r="C29" s="78"/>
      <c r="D29" s="91" t="s">
        <v>3</v>
      </c>
      <c r="E29" s="78" t="s">
        <v>4</v>
      </c>
      <c r="F29" s="91" t="s">
        <v>5</v>
      </c>
      <c r="G29" s="91" t="s">
        <v>6</v>
      </c>
      <c r="H29" s="91" t="s">
        <v>7</v>
      </c>
      <c r="I29" s="78"/>
      <c r="J29" s="16" t="s">
        <v>25</v>
      </c>
    </row>
    <row r="30" spans="1:14" ht="27.75" customHeight="1" x14ac:dyDescent="0.25">
      <c r="A30" s="91"/>
      <c r="B30" s="78"/>
      <c r="C30" s="78"/>
      <c r="D30" s="91"/>
      <c r="E30" s="78"/>
      <c r="F30" s="91"/>
      <c r="G30" s="91"/>
      <c r="H30" s="91"/>
      <c r="I30" s="78"/>
      <c r="J30" s="17"/>
    </row>
    <row r="31" spans="1:14" ht="24.95" customHeight="1" x14ac:dyDescent="0.3">
      <c r="A31" s="18">
        <v>8</v>
      </c>
      <c r="B31" s="19" t="s">
        <v>27</v>
      </c>
      <c r="C31" s="19" t="s">
        <v>74</v>
      </c>
      <c r="D31" s="20">
        <v>58500</v>
      </c>
      <c r="E31" s="21" t="s">
        <v>38</v>
      </c>
      <c r="F31" s="21" t="s">
        <v>38</v>
      </c>
      <c r="G31" s="21" t="s">
        <v>38</v>
      </c>
      <c r="H31" s="21" t="s">
        <v>38</v>
      </c>
      <c r="I31" s="18" t="s">
        <v>121</v>
      </c>
      <c r="J31" s="22" t="s">
        <v>63</v>
      </c>
    </row>
    <row r="32" spans="1:14" ht="24.95" customHeight="1" x14ac:dyDescent="0.3">
      <c r="A32" s="23"/>
      <c r="B32" s="24"/>
      <c r="C32" s="24" t="s">
        <v>28</v>
      </c>
      <c r="D32" s="25"/>
      <c r="E32" s="34"/>
      <c r="F32" s="34"/>
      <c r="G32" s="34"/>
      <c r="H32" s="34"/>
      <c r="I32" s="23"/>
      <c r="J32" s="26" t="s">
        <v>99</v>
      </c>
    </row>
    <row r="33" spans="1:10" ht="24.95" customHeight="1" x14ac:dyDescent="0.3">
      <c r="A33" s="27"/>
      <c r="B33" s="28"/>
      <c r="C33" s="32"/>
      <c r="D33" s="29"/>
      <c r="E33" s="27"/>
      <c r="F33" s="28"/>
      <c r="G33" s="28"/>
      <c r="H33" s="28"/>
      <c r="I33" s="33"/>
      <c r="J33" s="35" t="s">
        <v>100</v>
      </c>
    </row>
    <row r="34" spans="1:10" ht="24.95" customHeight="1" x14ac:dyDescent="0.3">
      <c r="A34" s="18">
        <v>9</v>
      </c>
      <c r="B34" s="19" t="s">
        <v>22</v>
      </c>
      <c r="C34" s="36" t="s">
        <v>75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8">
        <v>0</v>
      </c>
    </row>
    <row r="35" spans="1:10" ht="24.95" customHeight="1" x14ac:dyDescent="0.3">
      <c r="A35" s="23"/>
      <c r="B35" s="24" t="s">
        <v>23</v>
      </c>
      <c r="C35" s="39" t="s">
        <v>32</v>
      </c>
      <c r="D35" s="40"/>
      <c r="E35" s="34"/>
      <c r="F35" s="41"/>
      <c r="G35" s="41"/>
      <c r="H35" s="41"/>
      <c r="I35" s="34"/>
      <c r="J35" s="39"/>
    </row>
    <row r="36" spans="1:10" ht="24.95" customHeight="1" x14ac:dyDescent="0.3">
      <c r="A36" s="23"/>
      <c r="B36" s="24" t="s">
        <v>30</v>
      </c>
      <c r="C36" s="39"/>
      <c r="D36" s="41"/>
      <c r="E36" s="34"/>
      <c r="F36" s="41"/>
      <c r="G36" s="41"/>
      <c r="H36" s="41"/>
      <c r="I36" s="34"/>
      <c r="J36" s="39"/>
    </row>
    <row r="37" spans="1:10" ht="21" customHeight="1" x14ac:dyDescent="0.3">
      <c r="A37" s="18">
        <v>10</v>
      </c>
      <c r="B37" s="19" t="s">
        <v>102</v>
      </c>
      <c r="C37" s="42" t="s">
        <v>116</v>
      </c>
      <c r="D37" s="43"/>
      <c r="E37" s="21"/>
      <c r="F37" s="43"/>
      <c r="G37" s="43"/>
      <c r="H37" s="43"/>
      <c r="I37" s="21"/>
      <c r="J37" s="36"/>
    </row>
    <row r="38" spans="1:10" ht="21" customHeight="1" x14ac:dyDescent="0.3">
      <c r="A38" s="23"/>
      <c r="B38" s="24" t="s">
        <v>103</v>
      </c>
      <c r="C38" s="44" t="s">
        <v>104</v>
      </c>
      <c r="D38" s="41"/>
      <c r="E38" s="34"/>
      <c r="F38" s="41"/>
      <c r="G38" s="41"/>
      <c r="H38" s="41"/>
      <c r="I38" s="34"/>
      <c r="J38" s="39"/>
    </row>
    <row r="39" spans="1:10" ht="21" customHeight="1" x14ac:dyDescent="0.3">
      <c r="A39" s="23"/>
      <c r="B39" s="45" t="s">
        <v>105</v>
      </c>
      <c r="C39" s="44" t="s">
        <v>106</v>
      </c>
      <c r="D39" s="41"/>
      <c r="E39" s="34"/>
      <c r="F39" s="41"/>
      <c r="G39" s="41"/>
      <c r="H39" s="41"/>
      <c r="I39" s="34"/>
      <c r="J39" s="39"/>
    </row>
    <row r="40" spans="1:10" ht="21" customHeight="1" x14ac:dyDescent="0.3">
      <c r="A40" s="27"/>
      <c r="B40" s="28" t="s">
        <v>107</v>
      </c>
      <c r="C40" s="46" t="s">
        <v>108</v>
      </c>
      <c r="D40" s="47"/>
      <c r="E40" s="48"/>
      <c r="F40" s="47"/>
      <c r="G40" s="47"/>
      <c r="H40" s="47"/>
      <c r="I40" s="48"/>
      <c r="J40" s="49"/>
    </row>
    <row r="41" spans="1:10" s="9" customFormat="1" ht="24.95" customHeight="1" x14ac:dyDescent="0.3">
      <c r="A41" s="50"/>
      <c r="B41" s="51" t="s">
        <v>118</v>
      </c>
      <c r="C41" s="51" t="s">
        <v>76</v>
      </c>
      <c r="D41" s="52">
        <v>364800</v>
      </c>
      <c r="E41" s="21" t="s">
        <v>38</v>
      </c>
      <c r="F41" s="21" t="s">
        <v>38</v>
      </c>
      <c r="G41" s="21" t="s">
        <v>38</v>
      </c>
      <c r="H41" s="21" t="s">
        <v>38</v>
      </c>
      <c r="I41" s="18" t="s">
        <v>121</v>
      </c>
      <c r="J41" s="53" t="s">
        <v>64</v>
      </c>
    </row>
    <row r="42" spans="1:10" s="10" customFormat="1" ht="24.95" customHeight="1" x14ac:dyDescent="0.3">
      <c r="A42" s="50"/>
      <c r="B42" s="51" t="s">
        <v>10</v>
      </c>
      <c r="C42" s="51" t="s">
        <v>77</v>
      </c>
      <c r="D42" s="54">
        <v>63600</v>
      </c>
      <c r="E42" s="21" t="s">
        <v>38</v>
      </c>
      <c r="F42" s="21" t="s">
        <v>38</v>
      </c>
      <c r="G42" s="21" t="s">
        <v>38</v>
      </c>
      <c r="H42" s="21" t="s">
        <v>38</v>
      </c>
      <c r="I42" s="18" t="s">
        <v>121</v>
      </c>
      <c r="J42" s="55" t="s">
        <v>65</v>
      </c>
    </row>
    <row r="43" spans="1:10" s="10" customFormat="1" ht="24.95" customHeight="1" x14ac:dyDescent="0.3">
      <c r="A43" s="50"/>
      <c r="B43" s="51" t="s">
        <v>11</v>
      </c>
      <c r="C43" s="51" t="s">
        <v>78</v>
      </c>
      <c r="D43" s="54">
        <v>9300</v>
      </c>
      <c r="E43" s="21" t="s">
        <v>38</v>
      </c>
      <c r="F43" s="21" t="s">
        <v>38</v>
      </c>
      <c r="G43" s="21" t="s">
        <v>38</v>
      </c>
      <c r="H43" s="21" t="s">
        <v>38</v>
      </c>
      <c r="I43" s="18" t="s">
        <v>121</v>
      </c>
      <c r="J43" s="55" t="s">
        <v>89</v>
      </c>
    </row>
    <row r="44" spans="1:10" s="10" customFormat="1" ht="24.95" customHeight="1" x14ac:dyDescent="0.3">
      <c r="A44" s="50"/>
      <c r="B44" s="51" t="s">
        <v>12</v>
      </c>
      <c r="C44" s="51" t="s">
        <v>79</v>
      </c>
      <c r="D44" s="54">
        <v>20600</v>
      </c>
      <c r="E44" s="21" t="s">
        <v>38</v>
      </c>
      <c r="F44" s="21" t="s">
        <v>38</v>
      </c>
      <c r="G44" s="21" t="s">
        <v>38</v>
      </c>
      <c r="H44" s="21" t="s">
        <v>38</v>
      </c>
      <c r="I44" s="18" t="s">
        <v>121</v>
      </c>
      <c r="J44" s="55" t="s">
        <v>90</v>
      </c>
    </row>
    <row r="45" spans="1:10" s="10" customFormat="1" ht="24.95" customHeight="1" x14ac:dyDescent="0.3">
      <c r="A45" s="50"/>
      <c r="B45" s="51" t="s">
        <v>13</v>
      </c>
      <c r="C45" s="51" t="s">
        <v>80</v>
      </c>
      <c r="D45" s="56">
        <v>3600</v>
      </c>
      <c r="E45" s="21" t="s">
        <v>38</v>
      </c>
      <c r="F45" s="21" t="s">
        <v>38</v>
      </c>
      <c r="G45" s="21" t="s">
        <v>38</v>
      </c>
      <c r="H45" s="21" t="s">
        <v>38</v>
      </c>
      <c r="I45" s="18" t="s">
        <v>121</v>
      </c>
      <c r="J45" s="43" t="s">
        <v>48</v>
      </c>
    </row>
    <row r="46" spans="1:10" s="10" customFormat="1" ht="24.95" customHeight="1" x14ac:dyDescent="0.3">
      <c r="A46" s="50"/>
      <c r="B46" s="51" t="s">
        <v>26</v>
      </c>
      <c r="C46" s="57" t="s">
        <v>81</v>
      </c>
      <c r="D46" s="54">
        <v>587700</v>
      </c>
      <c r="E46" s="21" t="s">
        <v>38</v>
      </c>
      <c r="F46" s="21" t="s">
        <v>38</v>
      </c>
      <c r="G46" s="21" t="s">
        <v>38</v>
      </c>
      <c r="H46" s="21" t="s">
        <v>38</v>
      </c>
      <c r="I46" s="18" t="s">
        <v>121</v>
      </c>
      <c r="J46" s="43" t="s">
        <v>48</v>
      </c>
    </row>
    <row r="47" spans="1:10" s="10" customFormat="1" ht="24.95" customHeight="1" x14ac:dyDescent="0.3">
      <c r="A47" s="50"/>
      <c r="B47" s="51" t="s">
        <v>14</v>
      </c>
      <c r="C47" s="51" t="s">
        <v>80</v>
      </c>
      <c r="D47" s="52">
        <v>2600</v>
      </c>
      <c r="E47" s="21" t="s">
        <v>38</v>
      </c>
      <c r="F47" s="21" t="s">
        <v>38</v>
      </c>
      <c r="G47" s="21" t="s">
        <v>38</v>
      </c>
      <c r="H47" s="21" t="s">
        <v>38</v>
      </c>
      <c r="I47" s="18" t="s">
        <v>121</v>
      </c>
      <c r="J47" s="43" t="s">
        <v>48</v>
      </c>
    </row>
    <row r="48" spans="1:10" s="10" customFormat="1" ht="24.95" customHeight="1" x14ac:dyDescent="0.3">
      <c r="A48" s="50"/>
      <c r="B48" s="51" t="s">
        <v>15</v>
      </c>
      <c r="C48" s="58" t="s">
        <v>82</v>
      </c>
      <c r="D48" s="52">
        <v>15900</v>
      </c>
      <c r="E48" s="21" t="s">
        <v>38</v>
      </c>
      <c r="F48" s="21" t="s">
        <v>38</v>
      </c>
      <c r="G48" s="21" t="s">
        <v>38</v>
      </c>
      <c r="H48" s="21" t="s">
        <v>38</v>
      </c>
      <c r="I48" s="18" t="s">
        <v>121</v>
      </c>
      <c r="J48" s="43" t="s">
        <v>48</v>
      </c>
    </row>
    <row r="49" spans="1:13" ht="20.25" x14ac:dyDescent="0.3">
      <c r="A49" s="18"/>
      <c r="B49" s="19" t="s">
        <v>16</v>
      </c>
      <c r="C49" s="19" t="s">
        <v>83</v>
      </c>
      <c r="D49" s="59">
        <v>26600</v>
      </c>
      <c r="E49" s="21" t="s">
        <v>38</v>
      </c>
      <c r="F49" s="21" t="s">
        <v>38</v>
      </c>
      <c r="G49" s="21" t="s">
        <v>38</v>
      </c>
      <c r="H49" s="21" t="s">
        <v>38</v>
      </c>
      <c r="I49" s="18" t="s">
        <v>121</v>
      </c>
      <c r="J49" s="22" t="s">
        <v>66</v>
      </c>
      <c r="K49" s="1" t="s">
        <v>18</v>
      </c>
    </row>
    <row r="50" spans="1:13" ht="20.25" x14ac:dyDescent="0.3">
      <c r="A50" s="23"/>
      <c r="B50" s="24"/>
      <c r="C50" s="24" t="s">
        <v>50</v>
      </c>
      <c r="D50" s="60"/>
      <c r="E50" s="34"/>
      <c r="F50" s="34"/>
      <c r="G50" s="34"/>
      <c r="H50" s="34"/>
      <c r="I50" s="23"/>
      <c r="J50" s="26"/>
    </row>
    <row r="51" spans="1:13" ht="22.5" customHeight="1" x14ac:dyDescent="0.3">
      <c r="A51" s="27"/>
      <c r="B51" s="28"/>
      <c r="C51" s="28" t="s">
        <v>49</v>
      </c>
      <c r="D51" s="61"/>
      <c r="E51" s="48"/>
      <c r="F51" s="48"/>
      <c r="G51" s="48"/>
      <c r="H51" s="48"/>
      <c r="I51" s="27"/>
      <c r="J51" s="30"/>
    </row>
    <row r="52" spans="1:13" ht="20.25" x14ac:dyDescent="0.25">
      <c r="A52" s="91" t="s">
        <v>0</v>
      </c>
      <c r="B52" s="78" t="s">
        <v>9</v>
      </c>
      <c r="C52" s="78" t="s">
        <v>1</v>
      </c>
      <c r="D52" s="88" t="s">
        <v>2</v>
      </c>
      <c r="E52" s="89"/>
      <c r="F52" s="89"/>
      <c r="G52" s="89"/>
      <c r="H52" s="90"/>
      <c r="I52" s="78" t="s">
        <v>8</v>
      </c>
      <c r="J52" s="15"/>
    </row>
    <row r="53" spans="1:13" ht="20.25" x14ac:dyDescent="0.25">
      <c r="A53" s="91"/>
      <c r="B53" s="78"/>
      <c r="C53" s="78"/>
      <c r="D53" s="91" t="s">
        <v>3</v>
      </c>
      <c r="E53" s="78" t="s">
        <v>4</v>
      </c>
      <c r="F53" s="91" t="s">
        <v>5</v>
      </c>
      <c r="G53" s="91" t="s">
        <v>6</v>
      </c>
      <c r="H53" s="91" t="s">
        <v>7</v>
      </c>
      <c r="I53" s="78"/>
      <c r="J53" s="16" t="s">
        <v>25</v>
      </c>
    </row>
    <row r="54" spans="1:13" ht="20.25" x14ac:dyDescent="0.25">
      <c r="A54" s="91"/>
      <c r="B54" s="78"/>
      <c r="C54" s="78"/>
      <c r="D54" s="91"/>
      <c r="E54" s="78"/>
      <c r="F54" s="91"/>
      <c r="G54" s="91"/>
      <c r="H54" s="91"/>
      <c r="I54" s="78"/>
      <c r="J54" s="17"/>
    </row>
    <row r="55" spans="1:13" ht="20.25" x14ac:dyDescent="0.3">
      <c r="A55" s="27"/>
      <c r="B55" s="62" t="s">
        <v>109</v>
      </c>
      <c r="C55" s="28"/>
      <c r="D55" s="61"/>
      <c r="E55" s="34"/>
      <c r="F55" s="34"/>
      <c r="G55" s="34"/>
      <c r="H55" s="34"/>
      <c r="I55" s="27"/>
      <c r="J55" s="26"/>
    </row>
    <row r="56" spans="1:13" ht="20.25" x14ac:dyDescent="0.3">
      <c r="A56" s="63"/>
      <c r="B56" s="64" t="s">
        <v>110</v>
      </c>
      <c r="C56" s="65" t="s">
        <v>84</v>
      </c>
      <c r="D56" s="66">
        <v>21700</v>
      </c>
      <c r="E56" s="21" t="s">
        <v>38</v>
      </c>
      <c r="F56" s="21" t="s">
        <v>38</v>
      </c>
      <c r="G56" s="21" t="s">
        <v>38</v>
      </c>
      <c r="H56" s="21" t="s">
        <v>38</v>
      </c>
      <c r="I56" s="18" t="s">
        <v>121</v>
      </c>
      <c r="J56" s="67" t="s">
        <v>67</v>
      </c>
    </row>
    <row r="57" spans="1:13" ht="20.25" x14ac:dyDescent="0.3">
      <c r="A57" s="63"/>
      <c r="B57" s="64" t="s">
        <v>111</v>
      </c>
      <c r="C57" s="68" t="s">
        <v>115</v>
      </c>
      <c r="D57" s="66">
        <v>200</v>
      </c>
      <c r="E57" s="21" t="s">
        <v>38</v>
      </c>
      <c r="F57" s="21" t="s">
        <v>38</v>
      </c>
      <c r="G57" s="21" t="s">
        <v>38</v>
      </c>
      <c r="H57" s="21" t="s">
        <v>38</v>
      </c>
      <c r="I57" s="18" t="s">
        <v>121</v>
      </c>
      <c r="J57" s="67" t="s">
        <v>67</v>
      </c>
    </row>
    <row r="58" spans="1:13" ht="20.25" x14ac:dyDescent="0.3">
      <c r="A58" s="63"/>
      <c r="B58" s="64" t="s">
        <v>112</v>
      </c>
      <c r="C58" s="64" t="s">
        <v>85</v>
      </c>
      <c r="D58" s="66">
        <v>4500</v>
      </c>
      <c r="E58" s="21" t="s">
        <v>38</v>
      </c>
      <c r="F58" s="21" t="s">
        <v>38</v>
      </c>
      <c r="G58" s="21" t="s">
        <v>38</v>
      </c>
      <c r="H58" s="21" t="s">
        <v>38</v>
      </c>
      <c r="I58" s="18" t="s">
        <v>121</v>
      </c>
      <c r="J58" s="67" t="s">
        <v>88</v>
      </c>
    </row>
    <row r="59" spans="1:13" ht="20.25" x14ac:dyDescent="0.3">
      <c r="A59" s="63"/>
      <c r="B59" s="64" t="s">
        <v>113</v>
      </c>
      <c r="C59" s="64" t="s">
        <v>86</v>
      </c>
      <c r="D59" s="66">
        <v>24700</v>
      </c>
      <c r="E59" s="21" t="s">
        <v>38</v>
      </c>
      <c r="F59" s="21" t="s">
        <v>38</v>
      </c>
      <c r="G59" s="21" t="s">
        <v>38</v>
      </c>
      <c r="H59" s="21" t="s">
        <v>38</v>
      </c>
      <c r="I59" s="18" t="s">
        <v>121</v>
      </c>
      <c r="J59" s="67" t="s">
        <v>68</v>
      </c>
      <c r="M59" s="1" t="s">
        <v>18</v>
      </c>
    </row>
    <row r="60" spans="1:13" ht="20.25" x14ac:dyDescent="0.3">
      <c r="A60" s="63"/>
      <c r="B60" s="64" t="s">
        <v>114</v>
      </c>
      <c r="C60" s="64" t="s">
        <v>87</v>
      </c>
      <c r="D60" s="66">
        <v>1200</v>
      </c>
      <c r="E60" s="21" t="s">
        <v>38</v>
      </c>
      <c r="F60" s="21" t="s">
        <v>38</v>
      </c>
      <c r="G60" s="21" t="s">
        <v>38</v>
      </c>
      <c r="H60" s="21" t="s">
        <v>38</v>
      </c>
      <c r="I60" s="18" t="s">
        <v>121</v>
      </c>
      <c r="J60" s="67" t="s">
        <v>91</v>
      </c>
      <c r="M60" s="1" t="s">
        <v>18</v>
      </c>
    </row>
    <row r="61" spans="1:13" ht="20.25" x14ac:dyDescent="0.3">
      <c r="A61" s="63"/>
      <c r="B61" s="64" t="s">
        <v>17</v>
      </c>
      <c r="C61" s="64" t="s">
        <v>24</v>
      </c>
      <c r="D61" s="66">
        <v>0</v>
      </c>
      <c r="E61" s="63" t="s">
        <v>19</v>
      </c>
      <c r="F61" s="64"/>
      <c r="G61" s="64"/>
      <c r="H61" s="64"/>
      <c r="I61" s="63" t="s">
        <v>19</v>
      </c>
      <c r="J61" s="69"/>
    </row>
    <row r="62" spans="1:13" s="2" customFormat="1" ht="20.25" x14ac:dyDescent="0.3">
      <c r="A62" s="88" t="s">
        <v>119</v>
      </c>
      <c r="B62" s="89"/>
      <c r="C62" s="90"/>
      <c r="D62" s="70">
        <f>SUM(D41:D61)</f>
        <v>1147000</v>
      </c>
      <c r="E62" s="71"/>
      <c r="F62" s="72"/>
      <c r="G62" s="72"/>
      <c r="H62" s="72"/>
      <c r="I62" s="71"/>
      <c r="J62" s="73"/>
    </row>
    <row r="63" spans="1:13" s="2" customFormat="1" ht="20.25" x14ac:dyDescent="0.3">
      <c r="A63" s="11"/>
      <c r="B63" s="11"/>
      <c r="C63" s="11"/>
      <c r="D63" s="12"/>
      <c r="E63" s="7"/>
      <c r="F63" s="13"/>
      <c r="G63" s="13"/>
      <c r="H63" s="13"/>
      <c r="I63" s="7"/>
      <c r="J63" s="14"/>
    </row>
    <row r="64" spans="1:13" ht="24" x14ac:dyDescent="0.35">
      <c r="B64" s="8" t="s">
        <v>101</v>
      </c>
      <c r="E64" s="7" t="s">
        <v>92</v>
      </c>
    </row>
    <row r="65" spans="2:10" s="4" customFormat="1" ht="20.25" x14ac:dyDescent="0.3">
      <c r="B65" s="4" t="s">
        <v>117</v>
      </c>
      <c r="F65" s="4" t="s">
        <v>93</v>
      </c>
      <c r="I65" s="5" t="s">
        <v>94</v>
      </c>
      <c r="J65" s="5"/>
    </row>
    <row r="66" spans="2:10" s="4" customFormat="1" ht="20.25" x14ac:dyDescent="0.3">
      <c r="B66" s="4" t="s">
        <v>97</v>
      </c>
      <c r="E66" s="5"/>
      <c r="G66" s="4" t="s">
        <v>95</v>
      </c>
      <c r="I66" s="5"/>
      <c r="J66" s="5"/>
    </row>
    <row r="67" spans="2:10" s="4" customFormat="1" ht="20.25" x14ac:dyDescent="0.3">
      <c r="B67" s="4" t="s">
        <v>98</v>
      </c>
      <c r="E67" s="5"/>
      <c r="G67" s="4" t="s">
        <v>96</v>
      </c>
      <c r="I67" s="5"/>
      <c r="J67" s="5"/>
    </row>
    <row r="68" spans="2:10" s="4" customFormat="1" ht="20.25" x14ac:dyDescent="0.3">
      <c r="B68" s="6" t="s">
        <v>135</v>
      </c>
      <c r="E68" s="5"/>
      <c r="G68" s="92" t="s">
        <v>136</v>
      </c>
      <c r="H68" s="92"/>
      <c r="I68" s="5"/>
      <c r="J68" s="5"/>
    </row>
  </sheetData>
  <mergeCells count="35">
    <mergeCell ref="I52:I54"/>
    <mergeCell ref="D53:D54"/>
    <mergeCell ref="E53:E54"/>
    <mergeCell ref="F53:F54"/>
    <mergeCell ref="G53:G54"/>
    <mergeCell ref="H53:H54"/>
    <mergeCell ref="G68:H68"/>
    <mergeCell ref="A28:A30"/>
    <mergeCell ref="B28:B30"/>
    <mergeCell ref="C28:C30"/>
    <mergeCell ref="D28:H28"/>
    <mergeCell ref="D29:D30"/>
    <mergeCell ref="E29:E30"/>
    <mergeCell ref="F29:F30"/>
    <mergeCell ref="G29:G30"/>
    <mergeCell ref="H29:H30"/>
    <mergeCell ref="A62:C62"/>
    <mergeCell ref="A52:A54"/>
    <mergeCell ref="B52:B54"/>
    <mergeCell ref="C52:C54"/>
    <mergeCell ref="D52:H52"/>
    <mergeCell ref="I28:I30"/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H5:H6"/>
  </mergeCells>
  <pageMargins left="0.51181102362204722" right="0.11811023622047245" top="0.78740157480314965" bottom="0.59055118110236227" header="0.31496062992125984" footer="0.31496062992125984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OPEN</cp:lastModifiedBy>
  <cp:lastPrinted>2025-01-16T05:07:26Z</cp:lastPrinted>
  <dcterms:created xsi:type="dcterms:W3CDTF">2024-01-10T07:59:11Z</dcterms:created>
  <dcterms:modified xsi:type="dcterms:W3CDTF">2025-03-25T06:52:53Z</dcterms:modified>
</cp:coreProperties>
</file>